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5365" windowHeight="14295" tabRatio="500"/>
  </bookViews>
  <sheets>
    <sheet name="Data" sheetId="1" r:id="rId1"/>
    <sheet name="Glossary" sheetId="2" r:id="rId2"/>
  </sheets>
  <definedNames>
    <definedName name="_xlnm._FilterDatabase" localSheetId="0" hidden="1">Data!$A$2:$AP$2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4" i="1" l="1"/>
  <c r="AH4" i="1"/>
  <c r="AI4" i="1"/>
  <c r="AJ4" i="1"/>
  <c r="AK4" i="1"/>
  <c r="AL4" i="1"/>
  <c r="AM4" i="1"/>
  <c r="AN4" i="1"/>
  <c r="AO4" i="1"/>
  <c r="AG3" i="1"/>
  <c r="AH3" i="1"/>
  <c r="AI3" i="1"/>
  <c r="AJ3" i="1"/>
  <c r="AK3" i="1"/>
  <c r="AL3" i="1"/>
  <c r="AM3" i="1"/>
  <c r="AN3" i="1"/>
  <c r="AO3" i="1"/>
  <c r="AG12" i="1"/>
  <c r="AH12" i="1"/>
  <c r="AI12" i="1"/>
  <c r="AJ12" i="1"/>
  <c r="AK12" i="1"/>
  <c r="AL12" i="1"/>
  <c r="AM12" i="1"/>
  <c r="AN12" i="1"/>
  <c r="AO12" i="1"/>
  <c r="AG38" i="1"/>
  <c r="AH38" i="1"/>
  <c r="AI38" i="1"/>
  <c r="AJ38" i="1"/>
  <c r="AK38" i="1"/>
  <c r="AL38" i="1"/>
  <c r="AM38" i="1"/>
  <c r="AN38" i="1"/>
  <c r="AO38" i="1"/>
  <c r="AG14" i="1"/>
  <c r="AH14" i="1"/>
  <c r="AI14" i="1"/>
  <c r="AJ14" i="1"/>
  <c r="AK14" i="1"/>
  <c r="AL14" i="1"/>
  <c r="AM14" i="1"/>
  <c r="AN14" i="1"/>
  <c r="AO14" i="1"/>
  <c r="AG6" i="1"/>
  <c r="AH6" i="1"/>
  <c r="AI6" i="1"/>
  <c r="AJ6" i="1"/>
  <c r="AK6" i="1"/>
  <c r="AL6" i="1"/>
  <c r="AM6" i="1"/>
  <c r="AN6" i="1"/>
  <c r="AO6" i="1"/>
  <c r="AG31" i="1"/>
  <c r="AH31" i="1"/>
  <c r="AI31" i="1"/>
  <c r="AJ31" i="1"/>
  <c r="AK31" i="1"/>
  <c r="AL31" i="1"/>
  <c r="AM31" i="1"/>
  <c r="AN31" i="1"/>
  <c r="AO31" i="1"/>
  <c r="AG5" i="1"/>
  <c r="AH5" i="1"/>
  <c r="AI5" i="1"/>
  <c r="AJ5" i="1"/>
  <c r="AK5" i="1"/>
  <c r="AL5" i="1"/>
  <c r="AM5" i="1"/>
  <c r="AN5" i="1"/>
  <c r="AO5" i="1"/>
  <c r="AG27" i="1"/>
  <c r="AH27" i="1"/>
  <c r="AI27" i="1"/>
  <c r="AJ27" i="1"/>
  <c r="AK27" i="1"/>
  <c r="AL27" i="1"/>
  <c r="AM27" i="1"/>
  <c r="AN27" i="1"/>
  <c r="AO27" i="1"/>
  <c r="AG34" i="1"/>
  <c r="AH34" i="1"/>
  <c r="AI34" i="1"/>
  <c r="AJ34" i="1"/>
  <c r="AK34" i="1"/>
  <c r="AL34" i="1"/>
  <c r="AM34" i="1"/>
  <c r="AN34" i="1"/>
  <c r="AO34" i="1"/>
  <c r="AG25" i="1"/>
  <c r="AH25" i="1"/>
  <c r="AI25" i="1"/>
  <c r="AJ25" i="1"/>
  <c r="AK25" i="1"/>
  <c r="AL25" i="1"/>
  <c r="AM25" i="1"/>
  <c r="AN25" i="1"/>
  <c r="AO25" i="1"/>
  <c r="AG10" i="1"/>
  <c r="AH10" i="1"/>
  <c r="AI10" i="1"/>
  <c r="AJ10" i="1"/>
  <c r="AK10" i="1"/>
  <c r="AL10" i="1"/>
  <c r="AM10" i="1"/>
  <c r="AN10" i="1"/>
  <c r="AO10" i="1"/>
  <c r="AG15" i="1"/>
  <c r="AH15" i="1"/>
  <c r="AI15" i="1"/>
  <c r="AJ15" i="1"/>
  <c r="AK15" i="1"/>
  <c r="AL15" i="1"/>
  <c r="AM15" i="1"/>
  <c r="AN15" i="1"/>
  <c r="AO15" i="1"/>
  <c r="AG13" i="1"/>
  <c r="AH13" i="1"/>
  <c r="AI13" i="1"/>
  <c r="AJ13" i="1"/>
  <c r="AK13" i="1"/>
  <c r="AL13" i="1"/>
  <c r="AM13" i="1"/>
  <c r="AN13" i="1"/>
  <c r="AO13" i="1"/>
  <c r="AG8" i="1"/>
  <c r="AH8" i="1"/>
  <c r="AI8" i="1"/>
  <c r="AJ8" i="1"/>
  <c r="AK8" i="1"/>
  <c r="AL8" i="1"/>
  <c r="AM8" i="1"/>
  <c r="AN8" i="1"/>
  <c r="AO8" i="1"/>
  <c r="AG22" i="1"/>
  <c r="AH22" i="1"/>
  <c r="AI22" i="1"/>
  <c r="AJ22" i="1"/>
  <c r="AK22" i="1"/>
  <c r="AL22" i="1"/>
  <c r="AM22" i="1"/>
  <c r="AN22" i="1"/>
  <c r="AO22" i="1"/>
  <c r="AG16" i="1"/>
  <c r="AH16" i="1"/>
  <c r="AI16" i="1"/>
  <c r="AJ16" i="1"/>
  <c r="AK16" i="1"/>
  <c r="AL16" i="1"/>
  <c r="AM16" i="1"/>
  <c r="AN16" i="1"/>
  <c r="AO16" i="1"/>
  <c r="AG18" i="1"/>
  <c r="AH18" i="1"/>
  <c r="AI18" i="1"/>
  <c r="AJ18" i="1"/>
  <c r="AK18" i="1"/>
  <c r="AL18" i="1"/>
  <c r="AM18" i="1"/>
  <c r="AN18" i="1"/>
  <c r="AO18" i="1"/>
  <c r="AG11" i="1"/>
  <c r="AH11" i="1"/>
  <c r="AI11" i="1"/>
  <c r="AJ11" i="1"/>
  <c r="AK11" i="1"/>
  <c r="AL11" i="1"/>
  <c r="AM11" i="1"/>
  <c r="AN11" i="1"/>
  <c r="AO11" i="1"/>
  <c r="AG19" i="1"/>
  <c r="AH19" i="1"/>
  <c r="AI19" i="1"/>
  <c r="AJ19" i="1"/>
  <c r="AK19" i="1"/>
  <c r="AL19" i="1"/>
  <c r="AM19" i="1"/>
  <c r="AN19" i="1"/>
  <c r="AO19" i="1"/>
  <c r="AG24" i="1"/>
  <c r="AH24" i="1"/>
  <c r="AI24" i="1"/>
  <c r="AJ24" i="1"/>
  <c r="AK24" i="1"/>
  <c r="AL24" i="1"/>
  <c r="AM24" i="1"/>
  <c r="AN24" i="1"/>
  <c r="AO24" i="1"/>
  <c r="AG33" i="1"/>
  <c r="AH33" i="1"/>
  <c r="AI33" i="1"/>
  <c r="AJ33" i="1"/>
  <c r="AK33" i="1"/>
  <c r="AL33" i="1"/>
  <c r="AM33" i="1"/>
  <c r="AN33" i="1"/>
  <c r="AO33" i="1"/>
  <c r="AG35" i="1"/>
  <c r="AH35" i="1"/>
  <c r="AI35" i="1"/>
  <c r="AJ35" i="1"/>
  <c r="AK35" i="1"/>
  <c r="AL35" i="1"/>
  <c r="AM35" i="1"/>
  <c r="AN35" i="1"/>
  <c r="AO35" i="1"/>
  <c r="AG32" i="1"/>
  <c r="AH32" i="1"/>
  <c r="AI32" i="1"/>
  <c r="AJ32" i="1"/>
  <c r="AK32" i="1"/>
  <c r="AL32" i="1"/>
  <c r="AM32" i="1"/>
  <c r="AN32" i="1"/>
  <c r="AO32" i="1"/>
  <c r="AG17" i="1"/>
  <c r="AH17" i="1"/>
  <c r="AI17" i="1"/>
  <c r="AJ17" i="1"/>
  <c r="AK17" i="1"/>
  <c r="AL17" i="1"/>
  <c r="AM17" i="1"/>
  <c r="AN17" i="1"/>
  <c r="AO17" i="1"/>
  <c r="AG20" i="1"/>
  <c r="AH20" i="1"/>
  <c r="AI20" i="1"/>
  <c r="AJ20" i="1"/>
  <c r="AK20" i="1"/>
  <c r="AL20" i="1"/>
  <c r="AM20" i="1"/>
  <c r="AN20" i="1"/>
  <c r="AO20" i="1"/>
  <c r="AG7" i="1"/>
  <c r="AH7" i="1"/>
  <c r="AI7" i="1"/>
  <c r="AJ7" i="1"/>
  <c r="AK7" i="1"/>
  <c r="AL7" i="1"/>
  <c r="AM7" i="1"/>
  <c r="AN7" i="1"/>
  <c r="AO7" i="1"/>
  <c r="AG36" i="1"/>
  <c r="AH36" i="1"/>
  <c r="AI36" i="1"/>
  <c r="AJ36" i="1"/>
  <c r="AK36" i="1"/>
  <c r="AL36" i="1"/>
  <c r="AM36" i="1"/>
  <c r="AN36" i="1"/>
  <c r="AO36" i="1"/>
  <c r="AG37" i="1"/>
  <c r="AH37" i="1"/>
  <c r="AI37" i="1"/>
  <c r="AJ37" i="1"/>
  <c r="AK37" i="1"/>
  <c r="AL37" i="1"/>
  <c r="AM37" i="1"/>
  <c r="AN37" i="1"/>
  <c r="AO37" i="1"/>
  <c r="AG39" i="1"/>
  <c r="AH39" i="1"/>
  <c r="AI39" i="1"/>
  <c r="AJ39" i="1"/>
  <c r="AK39" i="1"/>
  <c r="AL39" i="1"/>
  <c r="AM39" i="1"/>
  <c r="AN39" i="1"/>
  <c r="AO39" i="1"/>
  <c r="AG9" i="1"/>
  <c r="AH9" i="1"/>
  <c r="AI9" i="1"/>
  <c r="AJ9" i="1"/>
  <c r="AK9" i="1"/>
  <c r="AL9" i="1"/>
  <c r="AM9" i="1"/>
  <c r="AN9" i="1"/>
  <c r="AO9" i="1"/>
  <c r="AG21" i="1"/>
  <c r="AH21" i="1"/>
  <c r="AI21" i="1"/>
  <c r="AJ21" i="1"/>
  <c r="AK21" i="1"/>
  <c r="AL21" i="1"/>
  <c r="AM21" i="1"/>
  <c r="AN21" i="1"/>
  <c r="AO21" i="1"/>
  <c r="AG23" i="1"/>
  <c r="AH23" i="1"/>
  <c r="AI23" i="1"/>
  <c r="AJ23" i="1"/>
  <c r="AK23" i="1"/>
  <c r="AL23" i="1"/>
  <c r="AM23" i="1"/>
  <c r="AN23" i="1"/>
  <c r="AO23" i="1"/>
  <c r="AG28" i="1"/>
  <c r="AH28" i="1"/>
  <c r="AI28" i="1"/>
  <c r="AJ28" i="1"/>
  <c r="AK28" i="1"/>
  <c r="AL28" i="1"/>
  <c r="AM28" i="1"/>
  <c r="AN28" i="1"/>
  <c r="AO28" i="1"/>
  <c r="AG30" i="1"/>
  <c r="AH30" i="1"/>
  <c r="AI30" i="1"/>
  <c r="AJ30" i="1"/>
  <c r="AK30" i="1"/>
  <c r="AL30" i="1"/>
  <c r="AM30" i="1"/>
  <c r="AN30" i="1"/>
  <c r="AO30" i="1"/>
  <c r="AG26" i="1"/>
  <c r="AH26" i="1"/>
  <c r="AI26" i="1"/>
  <c r="AJ26" i="1"/>
  <c r="AK26" i="1"/>
  <c r="AL26" i="1"/>
  <c r="AM26" i="1"/>
  <c r="AN26" i="1"/>
  <c r="AO26" i="1"/>
  <c r="AG29" i="1"/>
  <c r="AH29" i="1"/>
  <c r="AI29" i="1"/>
  <c r="AJ29" i="1"/>
  <c r="AK29" i="1"/>
  <c r="AL29" i="1"/>
  <c r="AM29" i="1"/>
  <c r="AN29" i="1"/>
  <c r="AO29" i="1"/>
  <c r="AF3" i="1"/>
  <c r="AF12" i="1"/>
  <c r="AF38" i="1"/>
  <c r="AF14" i="1"/>
  <c r="AF6" i="1"/>
  <c r="AF31" i="1"/>
  <c r="AF5" i="1"/>
  <c r="AF27" i="1"/>
  <c r="AF34" i="1"/>
  <c r="AF25" i="1"/>
  <c r="AF10" i="1"/>
  <c r="AF15" i="1"/>
  <c r="AF13" i="1"/>
  <c r="AF8" i="1"/>
  <c r="AF22" i="1"/>
  <c r="AF16" i="1"/>
  <c r="AF18" i="1"/>
  <c r="AF11" i="1"/>
  <c r="AF19" i="1"/>
  <c r="AF24" i="1"/>
  <c r="AF33" i="1"/>
  <c r="AF35" i="1"/>
  <c r="AF32" i="1"/>
  <c r="AF17" i="1"/>
  <c r="AF20" i="1"/>
  <c r="AF7" i="1"/>
  <c r="AF36" i="1"/>
  <c r="AF37" i="1"/>
  <c r="AF39" i="1"/>
  <c r="AF9" i="1"/>
  <c r="AF21" i="1"/>
  <c r="AF23" i="1"/>
  <c r="AF28" i="1"/>
  <c r="AF30" i="1"/>
  <c r="AF26" i="1"/>
  <c r="AF29" i="1"/>
  <c r="AF4" i="1"/>
  <c r="M4" i="1"/>
  <c r="N4" i="1"/>
  <c r="O4" i="1"/>
  <c r="P4" i="1"/>
  <c r="Q4" i="1"/>
  <c r="R4" i="1"/>
  <c r="S4" i="1"/>
  <c r="T4" i="1"/>
  <c r="M3" i="1"/>
  <c r="N3" i="1"/>
  <c r="O3" i="1"/>
  <c r="P3" i="1"/>
  <c r="Q3" i="1"/>
  <c r="R3" i="1"/>
  <c r="S3" i="1"/>
  <c r="T3" i="1"/>
  <c r="M12" i="1"/>
  <c r="N12" i="1"/>
  <c r="O12" i="1"/>
  <c r="P12" i="1"/>
  <c r="Q12" i="1"/>
  <c r="R12" i="1"/>
  <c r="S12" i="1"/>
  <c r="T12" i="1"/>
  <c r="M38" i="1"/>
  <c r="N38" i="1"/>
  <c r="O38" i="1"/>
  <c r="P38" i="1"/>
  <c r="Q38" i="1"/>
  <c r="R38" i="1"/>
  <c r="S38" i="1"/>
  <c r="T38" i="1"/>
  <c r="M14" i="1"/>
  <c r="N14" i="1"/>
  <c r="O14" i="1"/>
  <c r="P14" i="1"/>
  <c r="Q14" i="1"/>
  <c r="R14" i="1"/>
  <c r="S14" i="1"/>
  <c r="T14" i="1"/>
  <c r="M6" i="1"/>
  <c r="N6" i="1"/>
  <c r="O6" i="1"/>
  <c r="P6" i="1"/>
  <c r="Q6" i="1"/>
  <c r="R6" i="1"/>
  <c r="S6" i="1"/>
  <c r="T6" i="1"/>
  <c r="M31" i="1"/>
  <c r="N31" i="1"/>
  <c r="O31" i="1"/>
  <c r="P31" i="1"/>
  <c r="Q31" i="1"/>
  <c r="R31" i="1"/>
  <c r="S31" i="1"/>
  <c r="T31" i="1"/>
  <c r="M5" i="1"/>
  <c r="N5" i="1"/>
  <c r="O5" i="1"/>
  <c r="P5" i="1"/>
  <c r="Q5" i="1"/>
  <c r="R5" i="1"/>
  <c r="S5" i="1"/>
  <c r="T5" i="1"/>
  <c r="M27" i="1"/>
  <c r="N27" i="1"/>
  <c r="O27" i="1"/>
  <c r="P27" i="1"/>
  <c r="Q27" i="1"/>
  <c r="R27" i="1"/>
  <c r="S27" i="1"/>
  <c r="T27" i="1"/>
  <c r="M34" i="1"/>
  <c r="N34" i="1"/>
  <c r="O34" i="1"/>
  <c r="P34" i="1"/>
  <c r="Q34" i="1"/>
  <c r="R34" i="1"/>
  <c r="S34" i="1"/>
  <c r="T34" i="1"/>
  <c r="M25" i="1"/>
  <c r="N25" i="1"/>
  <c r="O25" i="1"/>
  <c r="P25" i="1"/>
  <c r="Q25" i="1"/>
  <c r="R25" i="1"/>
  <c r="S25" i="1"/>
  <c r="T25" i="1"/>
  <c r="M10" i="1"/>
  <c r="N10" i="1"/>
  <c r="O10" i="1"/>
  <c r="P10" i="1"/>
  <c r="Q10" i="1"/>
  <c r="R10" i="1"/>
  <c r="S10" i="1"/>
  <c r="T10" i="1"/>
  <c r="M15" i="1"/>
  <c r="N15" i="1"/>
  <c r="O15" i="1"/>
  <c r="P15" i="1"/>
  <c r="Q15" i="1"/>
  <c r="R15" i="1"/>
  <c r="S15" i="1"/>
  <c r="T15" i="1"/>
  <c r="M13" i="1"/>
  <c r="N13" i="1"/>
  <c r="O13" i="1"/>
  <c r="P13" i="1"/>
  <c r="Q13" i="1"/>
  <c r="R13" i="1"/>
  <c r="S13" i="1"/>
  <c r="T13" i="1"/>
  <c r="M8" i="1"/>
  <c r="N8" i="1"/>
  <c r="O8" i="1"/>
  <c r="P8" i="1"/>
  <c r="Q8" i="1"/>
  <c r="R8" i="1"/>
  <c r="S8" i="1"/>
  <c r="T8" i="1"/>
  <c r="M22" i="1"/>
  <c r="N22" i="1"/>
  <c r="O22" i="1"/>
  <c r="P22" i="1"/>
  <c r="Q22" i="1"/>
  <c r="R22" i="1"/>
  <c r="S22" i="1"/>
  <c r="T22" i="1"/>
  <c r="M16" i="1"/>
  <c r="N16" i="1"/>
  <c r="O16" i="1"/>
  <c r="P16" i="1"/>
  <c r="Q16" i="1"/>
  <c r="R16" i="1"/>
  <c r="S16" i="1"/>
  <c r="T16" i="1"/>
  <c r="M18" i="1"/>
  <c r="N18" i="1"/>
  <c r="O18" i="1"/>
  <c r="P18" i="1"/>
  <c r="Q18" i="1"/>
  <c r="R18" i="1"/>
  <c r="S18" i="1"/>
  <c r="T18" i="1"/>
  <c r="M11" i="1"/>
  <c r="N11" i="1"/>
  <c r="O11" i="1"/>
  <c r="P11" i="1"/>
  <c r="Q11" i="1"/>
  <c r="R11" i="1"/>
  <c r="S11" i="1"/>
  <c r="T11" i="1"/>
  <c r="M19" i="1"/>
  <c r="N19" i="1"/>
  <c r="O19" i="1"/>
  <c r="P19" i="1"/>
  <c r="Q19" i="1"/>
  <c r="R19" i="1"/>
  <c r="S19" i="1"/>
  <c r="T19" i="1"/>
  <c r="M24" i="1"/>
  <c r="N24" i="1"/>
  <c r="O24" i="1"/>
  <c r="P24" i="1"/>
  <c r="Q24" i="1"/>
  <c r="R24" i="1"/>
  <c r="S24" i="1"/>
  <c r="T24" i="1"/>
  <c r="M33" i="1"/>
  <c r="N33" i="1"/>
  <c r="O33" i="1"/>
  <c r="P33" i="1"/>
  <c r="Q33" i="1"/>
  <c r="R33" i="1"/>
  <c r="S33" i="1"/>
  <c r="T33" i="1"/>
  <c r="M35" i="1"/>
  <c r="N35" i="1"/>
  <c r="O35" i="1"/>
  <c r="P35" i="1"/>
  <c r="Q35" i="1"/>
  <c r="R35" i="1"/>
  <c r="S35" i="1"/>
  <c r="T35" i="1"/>
  <c r="M32" i="1"/>
  <c r="N32" i="1"/>
  <c r="O32" i="1"/>
  <c r="P32" i="1"/>
  <c r="Q32" i="1"/>
  <c r="R32" i="1"/>
  <c r="S32" i="1"/>
  <c r="T32" i="1"/>
  <c r="M17" i="1"/>
  <c r="N17" i="1"/>
  <c r="O17" i="1"/>
  <c r="P17" i="1"/>
  <c r="Q17" i="1"/>
  <c r="R17" i="1"/>
  <c r="S17" i="1"/>
  <c r="T17" i="1"/>
  <c r="M20" i="1"/>
  <c r="N20" i="1"/>
  <c r="O20" i="1"/>
  <c r="P20" i="1"/>
  <c r="Q20" i="1"/>
  <c r="R20" i="1"/>
  <c r="S20" i="1"/>
  <c r="T20" i="1"/>
  <c r="M7" i="1"/>
  <c r="N7" i="1"/>
  <c r="O7" i="1"/>
  <c r="P7" i="1"/>
  <c r="Q7" i="1"/>
  <c r="R7" i="1"/>
  <c r="S7" i="1"/>
  <c r="T7" i="1"/>
  <c r="M36" i="1"/>
  <c r="N36" i="1"/>
  <c r="O36" i="1"/>
  <c r="P36" i="1"/>
  <c r="Q36" i="1"/>
  <c r="R36" i="1"/>
  <c r="S36" i="1"/>
  <c r="T36" i="1"/>
  <c r="M37" i="1"/>
  <c r="N37" i="1"/>
  <c r="O37" i="1"/>
  <c r="P37" i="1"/>
  <c r="Q37" i="1"/>
  <c r="R37" i="1"/>
  <c r="S37" i="1"/>
  <c r="T37" i="1"/>
  <c r="M39" i="1"/>
  <c r="N39" i="1"/>
  <c r="O39" i="1"/>
  <c r="P39" i="1"/>
  <c r="Q39" i="1"/>
  <c r="R39" i="1"/>
  <c r="S39" i="1"/>
  <c r="T39" i="1"/>
  <c r="M9" i="1"/>
  <c r="N9" i="1"/>
  <c r="O9" i="1"/>
  <c r="P9" i="1"/>
  <c r="Q9" i="1"/>
  <c r="R9" i="1"/>
  <c r="S9" i="1"/>
  <c r="T9" i="1"/>
  <c r="M21" i="1"/>
  <c r="N21" i="1"/>
  <c r="O21" i="1"/>
  <c r="P21" i="1"/>
  <c r="Q21" i="1"/>
  <c r="R21" i="1"/>
  <c r="S21" i="1"/>
  <c r="T21" i="1"/>
  <c r="M23" i="1"/>
  <c r="N23" i="1"/>
  <c r="O23" i="1"/>
  <c r="P23" i="1"/>
  <c r="Q23" i="1"/>
  <c r="R23" i="1"/>
  <c r="S23" i="1"/>
  <c r="T23" i="1"/>
  <c r="M28" i="1"/>
  <c r="N28" i="1"/>
  <c r="O28" i="1"/>
  <c r="P28" i="1"/>
  <c r="Q28" i="1"/>
  <c r="R28" i="1"/>
  <c r="S28" i="1"/>
  <c r="T28" i="1"/>
  <c r="M30" i="1"/>
  <c r="N30" i="1"/>
  <c r="O30" i="1"/>
  <c r="P30" i="1"/>
  <c r="Q30" i="1"/>
  <c r="R30" i="1"/>
  <c r="S30" i="1"/>
  <c r="T30" i="1"/>
  <c r="M26" i="1"/>
  <c r="N26" i="1"/>
  <c r="O26" i="1"/>
  <c r="P26" i="1"/>
  <c r="Q26" i="1"/>
  <c r="R26" i="1"/>
  <c r="S26" i="1"/>
  <c r="T26" i="1"/>
  <c r="M29" i="1"/>
  <c r="N29" i="1"/>
  <c r="O29" i="1"/>
  <c r="P29" i="1"/>
  <c r="Q29" i="1"/>
  <c r="R29" i="1"/>
  <c r="S29" i="1"/>
  <c r="T29" i="1"/>
  <c r="L3" i="1"/>
  <c r="L12" i="1"/>
  <c r="L38" i="1"/>
  <c r="L14" i="1"/>
  <c r="L6" i="1"/>
  <c r="L31" i="1"/>
  <c r="L5" i="1"/>
  <c r="L27" i="1"/>
  <c r="L34" i="1"/>
  <c r="L25" i="1"/>
  <c r="L10" i="1"/>
  <c r="L15" i="1"/>
  <c r="L13" i="1"/>
  <c r="L8" i="1"/>
  <c r="L22" i="1"/>
  <c r="L16" i="1"/>
  <c r="L18" i="1"/>
  <c r="L11" i="1"/>
  <c r="L19" i="1"/>
  <c r="L24" i="1"/>
  <c r="L33" i="1"/>
  <c r="L35" i="1"/>
  <c r="L32" i="1"/>
  <c r="L17" i="1"/>
  <c r="L20" i="1"/>
  <c r="L7" i="1"/>
  <c r="L36" i="1"/>
  <c r="L37" i="1"/>
  <c r="L39" i="1"/>
  <c r="L9" i="1"/>
  <c r="L21" i="1"/>
  <c r="L23" i="1"/>
  <c r="L28" i="1"/>
  <c r="L30" i="1"/>
  <c r="L26" i="1"/>
  <c r="L29" i="1"/>
  <c r="L4" i="1"/>
</calcChain>
</file>

<file path=xl/sharedStrings.xml><?xml version="1.0" encoding="utf-8"?>
<sst xmlns="http://schemas.openxmlformats.org/spreadsheetml/2006/main" count="119" uniqueCount="72">
  <si>
    <t>jOBS</t>
  </si>
  <si>
    <t>TRANCE</t>
  </si>
  <si>
    <t>THE BIG WEDDING</t>
  </si>
  <si>
    <t>PAIN AND GAIN</t>
  </si>
  <si>
    <t>IRON MAN 3</t>
  </si>
  <si>
    <t>THE GREAT GATSBY</t>
  </si>
  <si>
    <t>TYLER PERRY PRESENTS PEEPLES</t>
  </si>
  <si>
    <t>STAR TREK: INTO DARKNESS</t>
  </si>
  <si>
    <t>EPIC</t>
  </si>
  <si>
    <t>FAST &amp; FURIOUS 6</t>
  </si>
  <si>
    <t>THE HANGOVER PART III</t>
  </si>
  <si>
    <t>THE PURGE</t>
  </si>
  <si>
    <t>AFTER EARTH</t>
  </si>
  <si>
    <t>THE INTERNSHIP</t>
  </si>
  <si>
    <t>NOW YOU SEE ME</t>
  </si>
  <si>
    <t>MAN OF STEEL</t>
  </si>
  <si>
    <t>THIS IS THE END</t>
  </si>
  <si>
    <t>MONSTERS UNIVERSITY</t>
  </si>
  <si>
    <t>WORLD WAR Z</t>
  </si>
  <si>
    <t>THE HEAT</t>
  </si>
  <si>
    <t>WHITE HOUSE DOWN</t>
  </si>
  <si>
    <t>DESPICABLE ME 2</t>
  </si>
  <si>
    <t>LONE RANGER</t>
  </si>
  <si>
    <t>GROWN UPS 2</t>
  </si>
  <si>
    <t>PACIFIC RIM</t>
  </si>
  <si>
    <t>Movie</t>
  </si>
  <si>
    <t>Overall CE</t>
  </si>
  <si>
    <t>Apple</t>
  </si>
  <si>
    <t>Netflix</t>
  </si>
  <si>
    <t>Amazon</t>
  </si>
  <si>
    <t>Tablet</t>
  </si>
  <si>
    <t>Smartphone</t>
  </si>
  <si>
    <t>Hulu</t>
  </si>
  <si>
    <t>Game</t>
  </si>
  <si>
    <t>STB</t>
  </si>
  <si>
    <t>Roku</t>
  </si>
  <si>
    <t>T2B</t>
  </si>
  <si>
    <t>B2B</t>
  </si>
  <si>
    <t>OBLIVION</t>
  </si>
  <si>
    <t>SCARY MOVIE 5</t>
  </si>
  <si>
    <t>JURASSIC PARK 3D</t>
  </si>
  <si>
    <t>EVIL DEAD</t>
  </si>
  <si>
    <t>ADMISSION</t>
  </si>
  <si>
    <t>THE CROODS</t>
  </si>
  <si>
    <t>OLYMPUS HAS FALLEN</t>
  </si>
  <si>
    <t>G.I. JOE: RETALIATION</t>
  </si>
  <si>
    <t>THE HOST</t>
  </si>
  <si>
    <t>TYLER PERRY’S TEMPTATION: CONFESSIONS OF A MARRIAGE COUNSELOR</t>
  </si>
  <si>
    <t>THE PLACE BEYOND THE PINES</t>
  </si>
  <si>
    <t>Don't need theater</t>
  </si>
  <si>
    <t>Home taste is different</t>
  </si>
  <si>
    <t>Watch again at home</t>
  </si>
  <si>
    <t>On Demand soon</t>
  </si>
  <si>
    <t>On Demand long time</t>
  </si>
  <si>
    <t>42</t>
  </si>
  <si>
    <t>Column</t>
  </si>
  <si>
    <t>Explanation</t>
  </si>
  <si>
    <t>Strength score for how a movie scored overall among a representative sample of moviegoers. Based on a scale of 1000, in which 300+ is strong, and &lt;150 is weak (particularly for a larger budget film)</t>
  </si>
  <si>
    <t>Index of the stength score of those who watch new release movies on demand via Apple TV at least once/month (approx. 6% of moviegoers). The higher the index vs. other movies, the more this movie appeals particularly to this segment of people.</t>
  </si>
  <si>
    <t>Index of the stength score of those who watch new release movies on demand via Netflix at least once/month (approx. 56% of moviegoers). The higher the index vs. other movies, the more this movie appeals particularly to this segment of people.</t>
  </si>
  <si>
    <t>Index of the stength score of those who watch new release movies on demand via Amazon Instant Video at least once/month (approx. 15% of moviegoers). The higher the index vs. other movies, the more this movie appeals particularly to this segment of people.</t>
  </si>
  <si>
    <t>Index of the stength score of those who watch new release movies on demand via Tablet (such as iPad) at least once/month (approx. 27% of moviegoers). The higher the index vs. other movies, the more this movie appeals particularly to this segment of people.</t>
  </si>
  <si>
    <t>Index of the stength score of those who watch new release movies on demand via Smartphone at least once/month (approx. 18% of moviegoers). The higher the index vs. other movies, the more this movie appeals particularly to this segment of people.</t>
  </si>
  <si>
    <t>Index of the stength score of those who watch new release movies on demand via other online services (such as Hulu) at least once/month (approx. 33% of moviegoers). The higher the index vs. other movies, the more this movie appeals particularly to this segment of people.</t>
  </si>
  <si>
    <t>Index of the stength score of those who watch new release movies on demand via game console (such as Xbox and PS3) at least once/month (approx. 38% of moviegoers). The higher the index vs. other movies, the more this movie appeals particularly to this segment of people.</t>
  </si>
  <si>
    <t>Index of the stength score of those who watch new release movies on demand via TV Set Top Box (such as Tivo or Xfinity) at least once/month (approx. 28% of moviegoers). The higher the index vs. other movies, the more this movie appeals particularly to this segment of people.</t>
  </si>
  <si>
    <t>Index of the stength score of those who watch new release movies on demand via other boxes (such as Roku) at least once/month (approx. 11% of moviegoers). The higher the index vs. other movies, the more this movie appeals particularly to this segment of people.</t>
  </si>
  <si>
    <r>
      <t>Index of the strength score of those who are most likely (T2B) or lease likely (B2B) to skip the theater to see a movie at home digitally instead. Based on moviegoers' agreement on a 5-point scale (1 being strong disagree and 5 being stongly agree) that "</t>
    </r>
    <r>
      <rPr>
        <i/>
        <sz val="14"/>
        <color theme="1"/>
        <rFont val="Calibri"/>
        <scheme val="minor"/>
      </rPr>
      <t>Now that movies are so easy to watch at home, I don't need to go to the theater as often</t>
    </r>
    <r>
      <rPr>
        <sz val="14"/>
        <color theme="1"/>
        <rFont val="Calibri"/>
        <family val="2"/>
        <scheme val="minor"/>
      </rPr>
      <t xml:space="preserve">." T2B is top 2 box, or a response of 4 or 5. B2B is bottom 2 box, or a response of 1 or 2. </t>
    </r>
    <r>
      <rPr>
        <b/>
        <u/>
        <sz val="14"/>
        <color theme="1"/>
        <rFont val="Calibri"/>
        <scheme val="minor"/>
      </rPr>
      <t>Higher T2B or lower B2B relative to other movies suggests a strong cannibalization threat that digital distribution could cut down on willingness to go see a movie in a theater on opening weekend.</t>
    </r>
  </si>
  <si>
    <r>
      <t>Index of the strength score of those who like watching the same movies at home that they already saw in the theater. Based on moviegoers' agreement on a 5-point scale (1 being strong disagree and 5 being stongly agree) that "</t>
    </r>
    <r>
      <rPr>
        <i/>
        <sz val="14"/>
        <color theme="1"/>
        <rFont val="Calibri"/>
        <scheme val="minor"/>
      </rPr>
      <t>If I like a movie I see in a theater, I am likely to watch it again at home via on demand</t>
    </r>
    <r>
      <rPr>
        <sz val="14"/>
        <color theme="1"/>
        <rFont val="Calibri"/>
        <family val="2"/>
        <scheme val="minor"/>
      </rPr>
      <t xml:space="preserve">." T2B is top 2 box, or a response of 4 or 5. </t>
    </r>
    <r>
      <rPr>
        <b/>
        <u/>
        <sz val="14"/>
        <color theme="1"/>
        <rFont val="Calibri"/>
        <scheme val="minor"/>
      </rPr>
      <t>Higher T2B relative to other movies suggests a movie can sustain success from the theater through to digital launch by appealing to the same audience again.</t>
    </r>
  </si>
  <si>
    <r>
      <t>Index of the strength score of those who watch different kinds of movies on demand at home than they do in theaters.  Based on moviegoers' agreement on a 5-point scale (1 being strong disagree and 5 being stongly agree) that "</t>
    </r>
    <r>
      <rPr>
        <i/>
        <sz val="14"/>
        <color theme="1"/>
        <rFont val="Calibri"/>
        <scheme val="minor"/>
      </rPr>
      <t>My taste in movies to watch at home is very different from my taste in movies to see in a theater</t>
    </r>
    <r>
      <rPr>
        <sz val="14"/>
        <color theme="1"/>
        <rFont val="Calibri"/>
        <family val="2"/>
        <scheme val="minor"/>
      </rPr>
      <t xml:space="preserve">." T2B is top 2 box, or a response of 4 or 5. </t>
    </r>
    <r>
      <rPr>
        <b/>
        <u/>
        <sz val="14"/>
        <color theme="1"/>
        <rFont val="Calibri"/>
        <scheme val="minor"/>
      </rPr>
      <t xml:space="preserve">Higher T2B relative to other movies suggests that even if a movie was successful in theaters, it may not carry over to digital. </t>
    </r>
  </si>
  <si>
    <r>
      <t>Index of the strength score of those who are potentially more likely to skip the theater to see a movie at home digitally instead. Based on moviegoers' agreement on a 5-point scale (1 being strong disagree and 5 being stongly agree) that "</t>
    </r>
    <r>
      <rPr>
        <i/>
        <sz val="14"/>
        <color theme="1"/>
        <rFont val="Calibri"/>
        <scheme val="minor"/>
      </rPr>
      <t>I don't mind if I miss a movie in the theater because I can catch it on demand very soon</t>
    </r>
    <r>
      <rPr>
        <sz val="14"/>
        <color theme="1"/>
        <rFont val="Calibri"/>
        <family val="2"/>
        <scheme val="minor"/>
      </rPr>
      <t xml:space="preserve">." T2B is top 2 box, or a response of 4 or 5. </t>
    </r>
    <r>
      <rPr>
        <b/>
        <u/>
        <sz val="14"/>
        <color theme="1"/>
        <rFont val="Calibri"/>
        <scheme val="minor"/>
      </rPr>
      <t>Higher T2B relative to other movies suggests a strong cannibalization threat that digital distribution could cut down on willingness to go see a movie in a theater on opening weekend.</t>
    </r>
  </si>
  <si>
    <r>
      <t>Index of the strength score of those who are potentially less likely to skip the theater to see a movie at home digitally instead. Based on moviegoers' agreement on a 5-point scale (1 being strong disagree and 5 being stongly agree) that "</t>
    </r>
    <r>
      <rPr>
        <i/>
        <sz val="14"/>
        <color theme="1"/>
        <rFont val="Calibri"/>
        <scheme val="minor"/>
      </rPr>
      <t>If I miss a movie in the theater, it takes a long time before it's available on demand</t>
    </r>
    <r>
      <rPr>
        <sz val="14"/>
        <color theme="1"/>
        <rFont val="Calibri"/>
        <family val="2"/>
        <scheme val="minor"/>
      </rPr>
      <t xml:space="preserve">." T2B is top 2 box, or a response of 4 or 5. </t>
    </r>
    <r>
      <rPr>
        <b/>
        <u/>
        <sz val="14"/>
        <color theme="1"/>
        <rFont val="Calibri"/>
        <scheme val="minor"/>
      </rPr>
      <t>Higher T2B relative to other movies suggests a low cannibalization threat, that digital distribution is unlikely to cut down on willingness to go see a movie in a theater on opening weekend.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</si>
</sst>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color theme="1"/>
      <name val="Calibri"/>
      <scheme val="minor"/>
    </font>
    <font>
      <i/>
      <sz val="14"/>
      <color theme="1"/>
      <name val="Calibri"/>
      <scheme val="minor"/>
    </font>
    <font>
      <b/>
      <u/>
      <sz val="14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1" fontId="0" fillId="0" borderId="0" xfId="0" applyNumberFormat="1"/>
    <xf numFmtId="2" fontId="0" fillId="0" borderId="0" xfId="0" applyNumberFormat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/>
    <xf numFmtId="2" fontId="0" fillId="0" borderId="5" xfId="0" applyNumberFormat="1" applyBorder="1"/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5" xfId="0" quotePrefix="1" applyBorder="1"/>
    <xf numFmtId="0" fontId="0" fillId="3" borderId="0" xfId="0" applyFill="1"/>
    <xf numFmtId="0" fontId="0" fillId="0" borderId="6" xfId="0" applyBorder="1"/>
    <xf numFmtId="0" fontId="0" fillId="0" borderId="5" xfId="0" applyBorder="1" applyProtection="1">
      <protection locked="0"/>
    </xf>
    <xf numFmtId="1" fontId="0" fillId="0" borderId="0" xfId="0" applyNumberFormat="1" applyBorder="1" applyAlignment="1">
      <alignment horizontal="center"/>
    </xf>
    <xf numFmtId="2" fontId="0" fillId="4" borderId="5" xfId="0" applyNumberForma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 applyFill="1" applyProtection="1">
      <protection locked="0"/>
    </xf>
    <xf numFmtId="0" fontId="0" fillId="0" borderId="0" xfId="0" applyFill="1"/>
    <xf numFmtId="0" fontId="3" fillId="0" borderId="7" xfId="0" applyFont="1" applyFill="1" applyBorder="1"/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5" xfId="0" applyFill="1" applyBorder="1"/>
    <xf numFmtId="1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/>
    <xf numFmtId="2" fontId="0" fillId="0" borderId="0" xfId="0" applyNumberFormat="1" applyFill="1"/>
    <xf numFmtId="2" fontId="0" fillId="0" borderId="9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/>
    <xf numFmtId="1" fontId="0" fillId="0" borderId="0" xfId="0" applyNumberFormat="1" applyFill="1" applyAlignment="1">
      <alignment horizontal="center"/>
    </xf>
    <xf numFmtId="0" fontId="0" fillId="4" borderId="5" xfId="0" applyFill="1" applyBorder="1"/>
    <xf numFmtId="1" fontId="0" fillId="4" borderId="0" xfId="0" applyNumberFormat="1" applyFill="1" applyBorder="1" applyAlignment="1">
      <alignment horizontal="center"/>
    </xf>
    <xf numFmtId="1" fontId="0" fillId="4" borderId="0" xfId="0" applyNumberFormat="1" applyFill="1"/>
    <xf numFmtId="2" fontId="0" fillId="4" borderId="0" xfId="0" applyNumberFormat="1" applyFill="1"/>
    <xf numFmtId="2" fontId="0" fillId="4" borderId="9" xfId="0" applyNumberFormat="1" applyFill="1" applyBorder="1" applyAlignment="1">
      <alignment horizontal="center"/>
    </xf>
    <xf numFmtId="2" fontId="0" fillId="4" borderId="0" xfId="0" applyNumberFormat="1" applyFill="1" applyBorder="1"/>
    <xf numFmtId="2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/>
    <xf numFmtId="0" fontId="0" fillId="4" borderId="0" xfId="0" applyFill="1"/>
    <xf numFmtId="0" fontId="0" fillId="4" borderId="4" xfId="0" applyFill="1" applyBorder="1"/>
    <xf numFmtId="1" fontId="0" fillId="4" borderId="10" xfId="0" applyNumberFormat="1" applyFill="1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>
      <alignment horizontal="center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F39"/>
  <sheetViews>
    <sheetView tabSelected="1" zoomScale="90" zoomScaleNormal="90" zoomScalePageLayoutView="15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A50" sqref="A50:XFD50"/>
    </sheetView>
  </sheetViews>
  <sheetFormatPr defaultColWidth="11" defaultRowHeight="15.75" x14ac:dyDescent="0.25"/>
  <cols>
    <col min="1" max="1" width="31.375" customWidth="1"/>
    <col min="2" max="2" width="10.625" customWidth="1"/>
    <col min="3" max="11" width="11.875" hidden="1" customWidth="1"/>
    <col min="12" max="13" width="11" bestFit="1" customWidth="1"/>
    <col min="14" max="14" width="12.375" customWidth="1"/>
    <col min="15" max="20" width="11" bestFit="1" customWidth="1"/>
    <col min="21" max="30" width="11.875" hidden="1" customWidth="1"/>
    <col min="31" max="31" width="10.875" hidden="1" customWidth="1"/>
    <col min="32" max="32" width="12.5" customWidth="1"/>
    <col min="33" max="33" width="11.5" customWidth="1"/>
    <col min="34" max="34" width="27.125" customWidth="1"/>
    <col min="35" max="35" width="11" hidden="1" customWidth="1"/>
    <col min="36" max="36" width="27.5" customWidth="1"/>
    <col min="37" max="37" width="11" hidden="1" customWidth="1"/>
    <col min="38" max="38" width="23.5" customWidth="1"/>
    <col min="39" max="39" width="11" hidden="1" customWidth="1"/>
    <col min="40" max="40" width="28.5" customWidth="1"/>
    <col min="41" max="41" width="11" hidden="1" customWidth="1"/>
    <col min="42" max="318" width="10.875" style="33"/>
  </cols>
  <sheetData>
    <row r="1" spans="1:318" s="17" customFormat="1" ht="18.75" x14ac:dyDescent="0.3">
      <c r="U1" s="67" t="s">
        <v>49</v>
      </c>
      <c r="V1" s="67"/>
      <c r="W1" s="67" t="s">
        <v>50</v>
      </c>
      <c r="X1" s="67"/>
      <c r="Y1" s="67" t="s">
        <v>51</v>
      </c>
      <c r="Z1" s="67"/>
      <c r="AA1" s="67" t="s">
        <v>52</v>
      </c>
      <c r="AB1" s="67"/>
      <c r="AC1" s="67" t="s">
        <v>53</v>
      </c>
      <c r="AD1" s="67"/>
      <c r="AE1" s="18"/>
      <c r="AF1" s="65" t="s">
        <v>49</v>
      </c>
      <c r="AG1" s="66"/>
      <c r="AH1" s="63" t="s">
        <v>50</v>
      </c>
      <c r="AI1" s="64"/>
      <c r="AJ1" s="65" t="s">
        <v>51</v>
      </c>
      <c r="AK1" s="66"/>
      <c r="AL1" s="63" t="s">
        <v>52</v>
      </c>
      <c r="AM1" s="64"/>
      <c r="AN1" s="65" t="s">
        <v>53</v>
      </c>
      <c r="AO1" s="66"/>
      <c r="AP1" s="34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</row>
    <row r="2" spans="1:318" s="18" customFormat="1" ht="18.75" x14ac:dyDescent="0.3">
      <c r="A2" s="19" t="s">
        <v>25</v>
      </c>
      <c r="B2" s="19" t="s">
        <v>26</v>
      </c>
      <c r="C2" s="18" t="s">
        <v>27</v>
      </c>
      <c r="D2" s="18" t="s">
        <v>28</v>
      </c>
      <c r="E2" s="18" t="s">
        <v>29</v>
      </c>
      <c r="F2" s="18" t="s">
        <v>30</v>
      </c>
      <c r="G2" s="18" t="s">
        <v>31</v>
      </c>
      <c r="H2" s="18" t="s">
        <v>32</v>
      </c>
      <c r="I2" s="18" t="s">
        <v>33</v>
      </c>
      <c r="J2" s="18" t="s">
        <v>34</v>
      </c>
      <c r="K2" s="18" t="s">
        <v>35</v>
      </c>
      <c r="L2" s="20" t="s">
        <v>27</v>
      </c>
      <c r="M2" s="19" t="s">
        <v>28</v>
      </c>
      <c r="N2" s="20" t="s">
        <v>29</v>
      </c>
      <c r="O2" s="19" t="s">
        <v>30</v>
      </c>
      <c r="P2" s="20" t="s">
        <v>31</v>
      </c>
      <c r="Q2" s="19" t="s">
        <v>33</v>
      </c>
      <c r="R2" s="20" t="s">
        <v>34</v>
      </c>
      <c r="S2" s="19" t="s">
        <v>32</v>
      </c>
      <c r="T2" s="20" t="s">
        <v>35</v>
      </c>
      <c r="U2" s="18" t="s">
        <v>36</v>
      </c>
      <c r="V2" s="18" t="s">
        <v>37</v>
      </c>
      <c r="W2" s="18" t="s">
        <v>36</v>
      </c>
      <c r="X2" s="18" t="s">
        <v>37</v>
      </c>
      <c r="Y2" s="18" t="s">
        <v>36</v>
      </c>
      <c r="Z2" s="18" t="s">
        <v>37</v>
      </c>
      <c r="AA2" s="18" t="s">
        <v>36</v>
      </c>
      <c r="AB2" s="18" t="s">
        <v>37</v>
      </c>
      <c r="AC2" s="18" t="s">
        <v>36</v>
      </c>
      <c r="AD2" s="18" t="s">
        <v>37</v>
      </c>
      <c r="AF2" s="22" t="s">
        <v>36</v>
      </c>
      <c r="AG2" s="21" t="s">
        <v>37</v>
      </c>
      <c r="AH2" s="22" t="s">
        <v>36</v>
      </c>
      <c r="AI2" s="18" t="s">
        <v>37</v>
      </c>
      <c r="AJ2" s="21" t="s">
        <v>36</v>
      </c>
      <c r="AK2" s="23" t="s">
        <v>37</v>
      </c>
      <c r="AL2" s="22" t="s">
        <v>36</v>
      </c>
      <c r="AM2" s="24" t="s">
        <v>37</v>
      </c>
      <c r="AN2" s="21" t="s">
        <v>36</v>
      </c>
      <c r="AO2" s="18" t="s">
        <v>37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</row>
    <row r="3" spans="1:318" x14ac:dyDescent="0.25">
      <c r="A3" s="27" t="s">
        <v>1</v>
      </c>
      <c r="B3" s="29">
        <v>108.41423948220066</v>
      </c>
      <c r="C3" s="29">
        <v>289.4736842105263</v>
      </c>
      <c r="D3" s="29">
        <v>125.36443148688048</v>
      </c>
      <c r="E3" s="29">
        <v>168.42105263157893</v>
      </c>
      <c r="F3" s="29">
        <v>159.76331360946747</v>
      </c>
      <c r="G3" s="29">
        <v>144.85981308411215</v>
      </c>
      <c r="H3" s="29">
        <v>140.77669902912621</v>
      </c>
      <c r="I3" s="29">
        <v>120.68965517241379</v>
      </c>
      <c r="J3" s="29">
        <v>149.42528735632186</v>
      </c>
      <c r="K3" s="29">
        <v>215.38461538461539</v>
      </c>
      <c r="L3" s="12">
        <f t="shared" ref="L3:L39" si="0">C3/$B3</f>
        <v>2.6700706991358989</v>
      </c>
      <c r="M3" s="13">
        <f t="shared" ref="M3:M39" si="1">D3/$B3</f>
        <v>1.1563465471476437</v>
      </c>
      <c r="N3" s="12">
        <f t="shared" ref="N3:N39" si="2">E3/$B3</f>
        <v>1.5534956794972503</v>
      </c>
      <c r="O3" s="13">
        <f t="shared" ref="O3:O39" si="3">F3/$B3</f>
        <v>1.4736377285171776</v>
      </c>
      <c r="P3" s="12">
        <f t="shared" ref="P3:P39" si="4">G3/$B3</f>
        <v>1.3361696191937507</v>
      </c>
      <c r="Q3" s="13">
        <f t="shared" ref="Q3:Q39" si="5">H3/$B3</f>
        <v>1.2985074626865669</v>
      </c>
      <c r="R3" s="12">
        <f t="shared" ref="R3:R39" si="6">I3/$B3</f>
        <v>1.1132269686052496</v>
      </c>
      <c r="S3" s="13">
        <f t="shared" ref="S3:S39" si="7">J3/$B3</f>
        <v>1.3782810087493567</v>
      </c>
      <c r="T3" s="12">
        <f t="shared" ref="T3:T39" si="8">K3/$B3</f>
        <v>1.9866819747416762</v>
      </c>
      <c r="U3" s="1">
        <v>106.99588477366255</v>
      </c>
      <c r="V3" s="1">
        <v>105.26315789473684</v>
      </c>
      <c r="W3" s="1">
        <v>114.18685121107266</v>
      </c>
      <c r="X3" s="1">
        <v>101.3215859030837</v>
      </c>
      <c r="Y3" s="1">
        <v>104.68319559228651</v>
      </c>
      <c r="Z3" s="1">
        <v>129.03225806451613</v>
      </c>
      <c r="AA3" s="1">
        <v>138.03680981595093</v>
      </c>
      <c r="AB3" s="1">
        <v>78.787878787878782</v>
      </c>
      <c r="AC3" s="1">
        <v>123.96694214876034</v>
      </c>
      <c r="AD3" s="1">
        <v>96.33027522935781</v>
      </c>
      <c r="AE3" s="2"/>
      <c r="AF3" s="9">
        <f t="shared" ref="AF3:AF39" si="9">U3/$B3</f>
        <v>0.98691726552423065</v>
      </c>
      <c r="AG3" s="3">
        <f t="shared" ref="AG3:AG39" si="10">V3/$B3</f>
        <v>0.97093479968578145</v>
      </c>
      <c r="AH3" s="9">
        <f t="shared" ref="AH3:AH39" si="11">W3/$B3</f>
        <v>1.0532458813200434</v>
      </c>
      <c r="AI3" s="2">
        <f t="shared" ref="AI3:AI39" si="12">X3/$B3</f>
        <v>0.93457821027023469</v>
      </c>
      <c r="AJ3" s="3">
        <f t="shared" ref="AJ3:AJ39" si="13">Y3/$B3</f>
        <v>0.96558529665720982</v>
      </c>
      <c r="AK3" s="5">
        <f t="shared" ref="AK3:AK39" si="14">Z3/$B3</f>
        <v>1.1901781415503128</v>
      </c>
      <c r="AL3" s="7">
        <f t="shared" ref="AL3:AL39" si="15">AA3/$B3</f>
        <v>1.2732350517351891</v>
      </c>
      <c r="AM3" s="6">
        <f t="shared" ref="AM3:AM39" si="16">AB3/$B3</f>
        <v>0.7267299864314789</v>
      </c>
      <c r="AN3" s="3">
        <f t="shared" ref="AN3:AN39" si="17">AC3/$B3</f>
        <v>1.1434562723572221</v>
      </c>
      <c r="AO3" s="2">
        <f t="shared" ref="AO3:AO39" si="18">AD3/$B3</f>
        <v>0.88853895659318094</v>
      </c>
    </row>
    <row r="4" spans="1:318" x14ac:dyDescent="0.25">
      <c r="A4" s="28" t="s">
        <v>0</v>
      </c>
      <c r="B4" s="11">
        <v>152.10355987055016</v>
      </c>
      <c r="C4" s="11">
        <v>289.4736842105263</v>
      </c>
      <c r="D4" s="11">
        <v>154.51895043731778</v>
      </c>
      <c r="E4" s="11">
        <v>221.05263157894737</v>
      </c>
      <c r="F4" s="11">
        <v>195.26627218934911</v>
      </c>
      <c r="G4" s="11">
        <v>168.22429906542055</v>
      </c>
      <c r="H4" s="11">
        <v>169.90291262135923</v>
      </c>
      <c r="I4" s="11">
        <v>163.79310344827584</v>
      </c>
      <c r="J4" s="11">
        <v>212.64367816091954</v>
      </c>
      <c r="K4" s="11">
        <v>230.76923076923077</v>
      </c>
      <c r="L4" s="12">
        <f t="shared" si="0"/>
        <v>1.9031354983202686</v>
      </c>
      <c r="M4" s="13">
        <f t="shared" si="1"/>
        <v>1.0158799081942809</v>
      </c>
      <c r="N4" s="12">
        <f t="shared" si="2"/>
        <v>1.453303471444569</v>
      </c>
      <c r="O4" s="13">
        <f t="shared" si="3"/>
        <v>1.2837718746065718</v>
      </c>
      <c r="P4" s="12">
        <f t="shared" si="4"/>
        <v>1.105985285344999</v>
      </c>
      <c r="Q4" s="13">
        <f t="shared" si="5"/>
        <v>1.1170212765957448</v>
      </c>
      <c r="R4" s="12">
        <f t="shared" si="6"/>
        <v>1.0768525311812178</v>
      </c>
      <c r="S4" s="13">
        <f t="shared" si="7"/>
        <v>1.3980190755685986</v>
      </c>
      <c r="T4" s="12">
        <f t="shared" si="8"/>
        <v>1.5171849427168578</v>
      </c>
      <c r="U4" s="1">
        <v>181.06995884773664</v>
      </c>
      <c r="V4" s="1">
        <v>150.37593984962405</v>
      </c>
      <c r="W4" s="1">
        <v>173.01038062283735</v>
      </c>
      <c r="X4" s="1">
        <v>145.37444933920705</v>
      </c>
      <c r="Y4" s="1">
        <v>151.51515151515153</v>
      </c>
      <c r="Z4" s="1">
        <v>187.09677419354838</v>
      </c>
      <c r="AA4" s="1">
        <v>180.98159509202455</v>
      </c>
      <c r="AB4" s="1">
        <v>133.33333333333334</v>
      </c>
      <c r="AC4" s="1">
        <v>177.68595041322314</v>
      </c>
      <c r="AD4" s="1">
        <v>128.44036697247708</v>
      </c>
      <c r="AE4" s="2"/>
      <c r="AF4" s="10">
        <f t="shared" si="9"/>
        <v>1.1904386656159707</v>
      </c>
      <c r="AG4" s="3">
        <f t="shared" si="10"/>
        <v>0.98864181730923051</v>
      </c>
      <c r="AH4" s="10">
        <f t="shared" si="11"/>
        <v>1.137451225796952</v>
      </c>
      <c r="AI4" s="2">
        <f t="shared" si="12"/>
        <v>0.95575967757053149</v>
      </c>
      <c r="AJ4" s="3">
        <f t="shared" si="13"/>
        <v>0.9961315280464218</v>
      </c>
      <c r="AK4" s="5">
        <f t="shared" si="14"/>
        <v>1.2300617707618393</v>
      </c>
      <c r="AL4" s="8">
        <f t="shared" si="15"/>
        <v>1.1898577209241614</v>
      </c>
      <c r="AM4" s="6">
        <f t="shared" si="16"/>
        <v>0.87659574468085111</v>
      </c>
      <c r="AN4" s="3">
        <f t="shared" si="17"/>
        <v>1.1681906101635309</v>
      </c>
      <c r="AO4" s="2">
        <f t="shared" si="18"/>
        <v>0.84442709349990253</v>
      </c>
    </row>
    <row r="5" spans="1:318" s="33" customFormat="1" x14ac:dyDescent="0.25">
      <c r="A5" s="40" t="s">
        <v>7</v>
      </c>
      <c r="B5" s="41">
        <v>300.97087378640776</v>
      </c>
      <c r="C5" s="41">
        <v>421.05263157894734</v>
      </c>
      <c r="D5" s="41">
        <v>320.69970845481049</v>
      </c>
      <c r="E5" s="41">
        <v>421.05263157894734</v>
      </c>
      <c r="F5" s="41">
        <v>313.60946745562131</v>
      </c>
      <c r="G5" s="41">
        <v>327.10280373831773</v>
      </c>
      <c r="H5" s="41">
        <v>368.93203883495147</v>
      </c>
      <c r="I5" s="41">
        <v>362.06896551724139</v>
      </c>
      <c r="J5" s="41">
        <v>344.82758620689657</v>
      </c>
      <c r="K5" s="41">
        <v>384.61538461538464</v>
      </c>
      <c r="L5" s="42">
        <f t="shared" si="0"/>
        <v>1.3989813242784379</v>
      </c>
      <c r="M5" s="14">
        <f t="shared" si="1"/>
        <v>1.065550644220822</v>
      </c>
      <c r="N5" s="42">
        <f t="shared" si="2"/>
        <v>1.3989813242784379</v>
      </c>
      <c r="O5" s="14">
        <f t="shared" si="3"/>
        <v>1.0419927467073871</v>
      </c>
      <c r="P5" s="42">
        <f t="shared" si="4"/>
        <v>1.0868254446789267</v>
      </c>
      <c r="Q5" s="14">
        <f t="shared" si="5"/>
        <v>1.2258064516129032</v>
      </c>
      <c r="R5" s="42">
        <f t="shared" si="6"/>
        <v>1.2030033370411568</v>
      </c>
      <c r="S5" s="14">
        <f t="shared" si="7"/>
        <v>1.1457174638487209</v>
      </c>
      <c r="T5" s="42">
        <f t="shared" si="8"/>
        <v>1.2779156327543426</v>
      </c>
      <c r="U5" s="43">
        <v>246.91358024691357</v>
      </c>
      <c r="V5" s="43">
        <v>375.93984962406012</v>
      </c>
      <c r="W5" s="43">
        <v>346.02076124567469</v>
      </c>
      <c r="X5" s="43">
        <v>273.12775330396477</v>
      </c>
      <c r="Y5" s="43">
        <v>311.29476584022035</v>
      </c>
      <c r="Z5" s="43">
        <v>316.12903225806451</v>
      </c>
      <c r="AA5" s="43">
        <v>269.93865030674846</v>
      </c>
      <c r="AB5" s="43">
        <v>357.57575757575762</v>
      </c>
      <c r="AC5" s="43">
        <v>289.25619834710744</v>
      </c>
      <c r="AD5" s="43">
        <v>330.2752293577982</v>
      </c>
      <c r="AE5" s="44"/>
      <c r="AF5" s="45">
        <f t="shared" si="9"/>
        <v>0.82039028275587411</v>
      </c>
      <c r="AG5" s="14">
        <f t="shared" si="10"/>
        <v>1.2490904681057482</v>
      </c>
      <c r="AH5" s="45">
        <f t="shared" si="11"/>
        <v>1.1496818841388545</v>
      </c>
      <c r="AI5" s="44">
        <f t="shared" si="12"/>
        <v>0.90748898678414103</v>
      </c>
      <c r="AJ5" s="14">
        <f t="shared" si="13"/>
        <v>1.034301963920732</v>
      </c>
      <c r="AK5" s="46">
        <f t="shared" si="14"/>
        <v>1.0503642039542143</v>
      </c>
      <c r="AL5" s="47">
        <f t="shared" si="15"/>
        <v>0.8968929348901642</v>
      </c>
      <c r="AM5" s="48">
        <f t="shared" si="16"/>
        <v>1.1880742913000979</v>
      </c>
      <c r="AN5" s="14">
        <f t="shared" si="17"/>
        <v>0.9610770461210344</v>
      </c>
      <c r="AO5" s="44">
        <f t="shared" si="18"/>
        <v>1.0973660846404263</v>
      </c>
    </row>
    <row r="6" spans="1:318" s="26" customFormat="1" x14ac:dyDescent="0.25">
      <c r="A6" s="16" t="s">
        <v>5</v>
      </c>
      <c r="B6" s="11">
        <v>322.00647249190939</v>
      </c>
      <c r="C6" s="11">
        <v>315.78947368421052</v>
      </c>
      <c r="D6" s="11">
        <v>355.68513119533532</v>
      </c>
      <c r="E6" s="11">
        <v>326.31578947368422</v>
      </c>
      <c r="F6" s="11">
        <v>325.44378698224853</v>
      </c>
      <c r="G6" s="11">
        <v>364.48598130841123</v>
      </c>
      <c r="H6" s="11">
        <v>427.18446601941747</v>
      </c>
      <c r="I6" s="11">
        <v>318.96551724137936</v>
      </c>
      <c r="J6" s="11">
        <v>316.09195402298849</v>
      </c>
      <c r="K6" s="11">
        <v>261.53846153846155</v>
      </c>
      <c r="L6" s="12">
        <f t="shared" si="0"/>
        <v>0.98069293837609095</v>
      </c>
      <c r="M6" s="13">
        <f t="shared" si="1"/>
        <v>1.1045900054206896</v>
      </c>
      <c r="N6" s="12">
        <f t="shared" si="2"/>
        <v>1.0133827029886273</v>
      </c>
      <c r="O6" s="13">
        <f t="shared" si="3"/>
        <v>1.0106746751509024</v>
      </c>
      <c r="P6" s="12">
        <f t="shared" si="4"/>
        <v>1.1319212886864227</v>
      </c>
      <c r="Q6" s="13">
        <f t="shared" si="5"/>
        <v>1.3266331658291457</v>
      </c>
      <c r="R6" s="12">
        <f t="shared" si="6"/>
        <v>0.99055622942297705</v>
      </c>
      <c r="S6" s="13">
        <f t="shared" si="7"/>
        <v>0.98163229942817531</v>
      </c>
      <c r="T6" s="12">
        <f t="shared" si="8"/>
        <v>0.81221492075763435</v>
      </c>
      <c r="U6" s="1">
        <v>353.90946502057614</v>
      </c>
      <c r="V6" s="1">
        <v>334.58646616541353</v>
      </c>
      <c r="W6" s="1">
        <v>356.401384083045</v>
      </c>
      <c r="X6" s="1">
        <v>295.15418502202647</v>
      </c>
      <c r="Y6" s="1">
        <v>336.08815426997245</v>
      </c>
      <c r="Z6" s="1">
        <v>296.77419354838707</v>
      </c>
      <c r="AA6" s="1">
        <v>334.35582822085888</v>
      </c>
      <c r="AB6" s="1">
        <v>339.39393939393943</v>
      </c>
      <c r="AC6" s="1">
        <v>351.23966942148758</v>
      </c>
      <c r="AD6" s="1">
        <v>302.75229357798167</v>
      </c>
      <c r="AE6" s="2"/>
      <c r="AF6" s="10">
        <f t="shared" si="9"/>
        <v>1.0990756250387741</v>
      </c>
      <c r="AG6" s="3">
        <f t="shared" si="10"/>
        <v>1.0390675180413345</v>
      </c>
      <c r="AH6" s="10">
        <f t="shared" si="11"/>
        <v>1.106814348559406</v>
      </c>
      <c r="AI6" s="2">
        <f t="shared" si="12"/>
        <v>0.91660947911362989</v>
      </c>
      <c r="AJ6" s="3">
        <f t="shared" si="13"/>
        <v>1.0437310519539849</v>
      </c>
      <c r="AK6" s="5">
        <f t="shared" si="14"/>
        <v>0.92164046036634784</v>
      </c>
      <c r="AL6" s="8">
        <f t="shared" si="15"/>
        <v>1.0383512655301044</v>
      </c>
      <c r="AM6" s="6">
        <f t="shared" si="16"/>
        <v>1.0539972590223847</v>
      </c>
      <c r="AN6" s="3">
        <f t="shared" si="17"/>
        <v>1.0907845010174839</v>
      </c>
      <c r="AO6" s="2">
        <f t="shared" si="18"/>
        <v>0.94020561523212398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</row>
    <row r="7" spans="1:318" x14ac:dyDescent="0.25">
      <c r="A7" s="25" t="s">
        <v>54</v>
      </c>
      <c r="B7" s="11">
        <v>334.84848484848482</v>
      </c>
      <c r="C7" s="11">
        <v>400</v>
      </c>
      <c r="D7" s="11">
        <v>320.65217391304344</v>
      </c>
      <c r="E7" s="11">
        <v>375</v>
      </c>
      <c r="F7" s="11">
        <v>331.79723502304148</v>
      </c>
      <c r="G7" s="11">
        <v>318.18181818181819</v>
      </c>
      <c r="H7" s="11">
        <v>332</v>
      </c>
      <c r="I7" s="11">
        <v>309.70149253731341</v>
      </c>
      <c r="J7" s="11">
        <v>392.47311827956986</v>
      </c>
      <c r="K7" s="11">
        <v>344.08602150537638</v>
      </c>
      <c r="L7" s="12">
        <f t="shared" si="0"/>
        <v>1.1945701357466065</v>
      </c>
      <c r="M7" s="13">
        <f t="shared" si="1"/>
        <v>0.95760377729687196</v>
      </c>
      <c r="N7" s="12">
        <f t="shared" si="2"/>
        <v>1.1199095022624435</v>
      </c>
      <c r="O7" s="13">
        <f t="shared" si="3"/>
        <v>0.99088767020455837</v>
      </c>
      <c r="P7" s="12">
        <f t="shared" si="4"/>
        <v>0.95022624434389147</v>
      </c>
      <c r="Q7" s="13">
        <f t="shared" si="5"/>
        <v>0.99149321266968338</v>
      </c>
      <c r="R7" s="12">
        <f t="shared" si="6"/>
        <v>0.92490038495306282</v>
      </c>
      <c r="S7" s="13">
        <f t="shared" si="7"/>
        <v>1.1720916654502993</v>
      </c>
      <c r="T7" s="12">
        <f t="shared" si="8"/>
        <v>1.027587213545468</v>
      </c>
      <c r="U7" s="1">
        <v>311.53846153846155</v>
      </c>
      <c r="V7" s="1">
        <v>379.66101694915255</v>
      </c>
      <c r="W7" s="1">
        <v>347.97297297297297</v>
      </c>
      <c r="X7" s="1">
        <v>353.71179039301308</v>
      </c>
      <c r="Y7" s="1">
        <v>356.26535626535627</v>
      </c>
      <c r="Z7" s="1">
        <v>333.33333333333331</v>
      </c>
      <c r="AA7" s="1">
        <v>351.85185185185185</v>
      </c>
      <c r="AB7" s="1">
        <v>349.11242603550295</v>
      </c>
      <c r="AC7" s="1">
        <v>352.75080906148867</v>
      </c>
      <c r="AD7" s="1">
        <v>304.09356725146199</v>
      </c>
      <c r="AE7" s="2"/>
      <c r="AF7" s="10">
        <f t="shared" si="9"/>
        <v>0.93038635572572237</v>
      </c>
      <c r="AG7" s="3">
        <f t="shared" si="10"/>
        <v>1.1338292813866095</v>
      </c>
      <c r="AH7" s="10">
        <f t="shared" si="11"/>
        <v>1.0391953039011863</v>
      </c>
      <c r="AI7" s="2">
        <f t="shared" si="12"/>
        <v>1.0563338536623921</v>
      </c>
      <c r="AJ7" s="3">
        <f t="shared" si="13"/>
        <v>1.0639598874892995</v>
      </c>
      <c r="AK7" s="5">
        <f t="shared" si="14"/>
        <v>0.99547511312217196</v>
      </c>
      <c r="AL7" s="8">
        <f t="shared" si="15"/>
        <v>1.0507792860734038</v>
      </c>
      <c r="AM7" s="6">
        <f t="shared" si="16"/>
        <v>1.0425981954001446</v>
      </c>
      <c r="AN7" s="3">
        <f t="shared" si="17"/>
        <v>1.0534639546632694</v>
      </c>
      <c r="AO7" s="2">
        <f t="shared" si="18"/>
        <v>0.90815273477812186</v>
      </c>
    </row>
    <row r="8" spans="1:318" x14ac:dyDescent="0.25">
      <c r="A8" s="16" t="s">
        <v>14</v>
      </c>
      <c r="B8" s="11">
        <v>221.68284789644014</v>
      </c>
      <c r="C8" s="11">
        <v>263.15789473684208</v>
      </c>
      <c r="D8" s="11">
        <v>268.22157434402334</v>
      </c>
      <c r="E8" s="11">
        <v>273.68421052631578</v>
      </c>
      <c r="F8" s="11">
        <v>260.35502958579883</v>
      </c>
      <c r="G8" s="11">
        <v>271.02803738317755</v>
      </c>
      <c r="H8" s="11">
        <v>300.97087378640776</v>
      </c>
      <c r="I8" s="11">
        <v>280.17241379310343</v>
      </c>
      <c r="J8" s="11">
        <v>310.34482758620692</v>
      </c>
      <c r="K8" s="11">
        <v>261.53846153846155</v>
      </c>
      <c r="L8" s="12">
        <f t="shared" si="0"/>
        <v>1.1870918171340759</v>
      </c>
      <c r="M8" s="13">
        <f t="shared" si="1"/>
        <v>1.2099338171139156</v>
      </c>
      <c r="N8" s="12">
        <f t="shared" si="2"/>
        <v>1.234575489819439</v>
      </c>
      <c r="O8" s="13">
        <f t="shared" si="3"/>
        <v>1.1744482356498078</v>
      </c>
      <c r="P8" s="12">
        <f t="shared" si="4"/>
        <v>1.2225936284876184</v>
      </c>
      <c r="Q8" s="13">
        <f t="shared" si="5"/>
        <v>1.3576642335766422</v>
      </c>
      <c r="R8" s="12">
        <f t="shared" si="6"/>
        <v>1.2638434432418826</v>
      </c>
      <c r="S8" s="13">
        <f t="shared" si="7"/>
        <v>1.3999496602063932</v>
      </c>
      <c r="T8" s="12">
        <f t="shared" si="8"/>
        <v>1.1797866367209433</v>
      </c>
      <c r="U8" s="1">
        <v>234.5679012345679</v>
      </c>
      <c r="V8" s="1">
        <v>236.84210526315789</v>
      </c>
      <c r="W8" s="1">
        <v>224.91349480968859</v>
      </c>
      <c r="X8" s="1">
        <v>229.07488986784142</v>
      </c>
      <c r="Y8" s="1">
        <v>236.9146005509642</v>
      </c>
      <c r="Z8" s="1">
        <v>212.90322580645159</v>
      </c>
      <c r="AA8" s="1">
        <v>245.39877300613497</v>
      </c>
      <c r="AB8" s="1">
        <v>236.36363636363635</v>
      </c>
      <c r="AC8" s="1">
        <v>280.9917355371901</v>
      </c>
      <c r="AD8" s="1">
        <v>192.66055045871562</v>
      </c>
      <c r="AE8" s="2"/>
      <c r="AF8" s="10">
        <f t="shared" si="9"/>
        <v>1.0581238172479048</v>
      </c>
      <c r="AG8" s="3">
        <f t="shared" si="10"/>
        <v>1.0683826354206685</v>
      </c>
      <c r="AH8" s="10">
        <f t="shared" si="11"/>
        <v>1.0145732831561134</v>
      </c>
      <c r="AI8" s="2">
        <f t="shared" si="12"/>
        <v>1.033345123637416</v>
      </c>
      <c r="AJ8" s="3">
        <f t="shared" si="13"/>
        <v>1.0687096579598239</v>
      </c>
      <c r="AK8" s="5">
        <f t="shared" si="14"/>
        <v>0.9603955733458911</v>
      </c>
      <c r="AL8" s="8">
        <f t="shared" si="15"/>
        <v>1.1069813264072366</v>
      </c>
      <c r="AM8" s="6">
        <f t="shared" si="16"/>
        <v>1.0662242866622427</v>
      </c>
      <c r="AN8" s="3">
        <f t="shared" si="17"/>
        <v>1.2675393617663027</v>
      </c>
      <c r="AO8" s="2">
        <f t="shared" si="18"/>
        <v>0.86908189914953471</v>
      </c>
    </row>
    <row r="9" spans="1:318" x14ac:dyDescent="0.25">
      <c r="A9" s="16" t="s">
        <v>42</v>
      </c>
      <c r="B9" s="11">
        <v>172.43975903614458</v>
      </c>
      <c r="C9" s="11">
        <v>290.90909090909088</v>
      </c>
      <c r="D9" s="11">
        <v>212.03830369357047</v>
      </c>
      <c r="E9" s="11">
        <v>241.37931034482759</v>
      </c>
      <c r="F9" s="11">
        <v>202.79720279720277</v>
      </c>
      <c r="G9" s="11">
        <v>193.9655172413793</v>
      </c>
      <c r="H9" s="11">
        <v>213.04347826086956</v>
      </c>
      <c r="I9" s="11">
        <v>182.15613382899627</v>
      </c>
      <c r="J9" s="11">
        <v>206.81265206812651</v>
      </c>
      <c r="K9" s="11">
        <v>236.99421965317919</v>
      </c>
      <c r="L9" s="12">
        <f t="shared" si="0"/>
        <v>1.6870186581976974</v>
      </c>
      <c r="M9" s="13">
        <f t="shared" si="1"/>
        <v>1.2296369751312732</v>
      </c>
      <c r="N9" s="12">
        <f t="shared" si="2"/>
        <v>1.3997891883752447</v>
      </c>
      <c r="O9" s="13">
        <f t="shared" si="3"/>
        <v>1.1760466607628177</v>
      </c>
      <c r="P9" s="12">
        <f t="shared" si="4"/>
        <v>1.1248305978015358</v>
      </c>
      <c r="Q9" s="13">
        <f t="shared" si="5"/>
        <v>1.2354661097398898</v>
      </c>
      <c r="R9" s="12">
        <f t="shared" si="6"/>
        <v>1.0563464878816902</v>
      </c>
      <c r="S9" s="13">
        <f t="shared" si="7"/>
        <v>1.1993327595915808</v>
      </c>
      <c r="T9" s="12">
        <f t="shared" si="8"/>
        <v>1.3743594921372138</v>
      </c>
      <c r="U9" s="1">
        <v>175.64870259481037</v>
      </c>
      <c r="V9" s="1">
        <v>178.26825127334465</v>
      </c>
      <c r="W9" s="1">
        <v>188.13559322033899</v>
      </c>
      <c r="X9" s="1">
        <v>181.81818181818181</v>
      </c>
      <c r="Y9" s="1">
        <v>185.1400730816078</v>
      </c>
      <c r="Z9" s="1">
        <v>146.25850340136054</v>
      </c>
      <c r="AA9" s="1">
        <v>177.00453857791226</v>
      </c>
      <c r="AB9" s="1">
        <v>171.83098591549296</v>
      </c>
      <c r="AC9" s="1">
        <v>193.65609348914859</v>
      </c>
      <c r="AD9" s="1">
        <v>154.89130434782609</v>
      </c>
      <c r="AE9" s="2"/>
      <c r="AF9" s="10">
        <f t="shared" si="9"/>
        <v>1.0186090700694681</v>
      </c>
      <c r="AG9" s="3">
        <f t="shared" si="10"/>
        <v>1.0338001645895269</v>
      </c>
      <c r="AH9" s="10">
        <f t="shared" si="11"/>
        <v>1.0910221301162017</v>
      </c>
      <c r="AI9" s="2">
        <f t="shared" si="12"/>
        <v>1.0543866613735609</v>
      </c>
      <c r="AJ9" s="3">
        <f t="shared" si="13"/>
        <v>1.0736507294863544</v>
      </c>
      <c r="AK9" s="5">
        <f t="shared" si="14"/>
        <v>0.84817158304369777</v>
      </c>
      <c r="AL9" s="8">
        <f t="shared" si="15"/>
        <v>1.0264717346352292</v>
      </c>
      <c r="AM9" s="6">
        <f t="shared" si="16"/>
        <v>0.99646964757980194</v>
      </c>
      <c r="AN9" s="3">
        <f t="shared" si="17"/>
        <v>1.1230362102776827</v>
      </c>
      <c r="AO9" s="2">
        <f t="shared" si="18"/>
        <v>0.89823428896905266</v>
      </c>
    </row>
    <row r="10" spans="1:318" s="26" customFormat="1" x14ac:dyDescent="0.25">
      <c r="A10" s="16" t="s">
        <v>11</v>
      </c>
      <c r="B10" s="11">
        <v>166.66666666666666</v>
      </c>
      <c r="C10" s="11">
        <v>394.73684210526318</v>
      </c>
      <c r="D10" s="11">
        <v>198.25072886297377</v>
      </c>
      <c r="E10" s="11">
        <v>242.10526315789474</v>
      </c>
      <c r="F10" s="11">
        <v>236.68639053254438</v>
      </c>
      <c r="G10" s="11">
        <v>238.3177570093458</v>
      </c>
      <c r="H10" s="11">
        <v>223.30097087378641</v>
      </c>
      <c r="I10" s="11">
        <v>211.20689655172416</v>
      </c>
      <c r="J10" s="11">
        <v>206.89655172413794</v>
      </c>
      <c r="K10" s="11">
        <v>215.38461538461539</v>
      </c>
      <c r="L10" s="12">
        <f t="shared" si="0"/>
        <v>2.3684210526315792</v>
      </c>
      <c r="M10" s="13">
        <f t="shared" si="1"/>
        <v>1.1895043731778427</v>
      </c>
      <c r="N10" s="12">
        <f t="shared" si="2"/>
        <v>1.4526315789473685</v>
      </c>
      <c r="O10" s="13">
        <f t="shared" si="3"/>
        <v>1.4201183431952664</v>
      </c>
      <c r="P10" s="12">
        <f t="shared" si="4"/>
        <v>1.4299065420560748</v>
      </c>
      <c r="Q10" s="13">
        <f t="shared" si="5"/>
        <v>1.3398058252427185</v>
      </c>
      <c r="R10" s="12">
        <f t="shared" si="6"/>
        <v>1.267241379310345</v>
      </c>
      <c r="S10" s="13">
        <f t="shared" si="7"/>
        <v>1.2413793103448276</v>
      </c>
      <c r="T10" s="12">
        <f t="shared" si="8"/>
        <v>1.2923076923076924</v>
      </c>
      <c r="U10" s="1">
        <v>185.18518518518516</v>
      </c>
      <c r="V10" s="1">
        <v>172.93233082706766</v>
      </c>
      <c r="W10" s="1">
        <v>186.85121107266437</v>
      </c>
      <c r="X10" s="1">
        <v>149.77973568281939</v>
      </c>
      <c r="Y10" s="1">
        <v>179.06336088154271</v>
      </c>
      <c r="Z10" s="1">
        <v>174.19354838709677</v>
      </c>
      <c r="AA10" s="1">
        <v>168.71165644171779</v>
      </c>
      <c r="AB10" s="1">
        <v>181.81818181818181</v>
      </c>
      <c r="AC10" s="1">
        <v>227.27272727272725</v>
      </c>
      <c r="AD10" s="1">
        <v>142.20183486238534</v>
      </c>
      <c r="AE10" s="2"/>
      <c r="AF10" s="10">
        <f t="shared" si="9"/>
        <v>1.1111111111111109</v>
      </c>
      <c r="AG10" s="3">
        <f t="shared" si="10"/>
        <v>1.0375939849624061</v>
      </c>
      <c r="AH10" s="10">
        <f t="shared" si="11"/>
        <v>1.1211072664359862</v>
      </c>
      <c r="AI10" s="2">
        <f t="shared" si="12"/>
        <v>0.8986784140969164</v>
      </c>
      <c r="AJ10" s="3">
        <f t="shared" si="13"/>
        <v>1.0743801652892564</v>
      </c>
      <c r="AK10" s="5">
        <f t="shared" si="14"/>
        <v>1.0451612903225806</v>
      </c>
      <c r="AL10" s="8">
        <f t="shared" si="15"/>
        <v>1.0122699386503069</v>
      </c>
      <c r="AM10" s="6">
        <f t="shared" si="16"/>
        <v>1.0909090909090911</v>
      </c>
      <c r="AN10" s="3">
        <f t="shared" si="17"/>
        <v>1.3636363636363635</v>
      </c>
      <c r="AO10" s="2">
        <f t="shared" si="18"/>
        <v>0.85321100917431214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</row>
    <row r="11" spans="1:318" s="33" customFormat="1" x14ac:dyDescent="0.25">
      <c r="A11" s="40" t="s">
        <v>18</v>
      </c>
      <c r="B11" s="49">
        <v>226.53721682847896</v>
      </c>
      <c r="C11" s="49">
        <v>394.73684210526318</v>
      </c>
      <c r="D11" s="49">
        <v>259.47521865889212</v>
      </c>
      <c r="E11" s="49">
        <v>347.36842105263162</v>
      </c>
      <c r="F11" s="49">
        <v>248.52071005917159</v>
      </c>
      <c r="G11" s="49">
        <v>299.06542056074767</v>
      </c>
      <c r="H11" s="49">
        <v>286.40776699029124</v>
      </c>
      <c r="I11" s="49">
        <v>306.03448275862064</v>
      </c>
      <c r="J11" s="49">
        <v>293.10344827586204</v>
      </c>
      <c r="K11" s="49">
        <v>261.53846153846155</v>
      </c>
      <c r="L11" s="42">
        <f t="shared" si="0"/>
        <v>1.742481203007519</v>
      </c>
      <c r="M11" s="14">
        <f t="shared" si="1"/>
        <v>1.1453977509371096</v>
      </c>
      <c r="N11" s="42">
        <f t="shared" si="2"/>
        <v>1.5333834586466166</v>
      </c>
      <c r="O11" s="14">
        <f t="shared" si="3"/>
        <v>1.0970414201183432</v>
      </c>
      <c r="P11" s="42">
        <f t="shared" si="4"/>
        <v>1.3201602136181576</v>
      </c>
      <c r="Q11" s="14">
        <f t="shared" si="5"/>
        <v>1.2642857142857142</v>
      </c>
      <c r="R11" s="42">
        <f t="shared" si="6"/>
        <v>1.3509236453201969</v>
      </c>
      <c r="S11" s="14">
        <f t="shared" si="7"/>
        <v>1.2938423645320196</v>
      </c>
      <c r="T11" s="42">
        <f t="shared" si="8"/>
        <v>1.1545054945054947</v>
      </c>
      <c r="U11" s="43">
        <v>234.5679012345679</v>
      </c>
      <c r="V11" s="43">
        <v>233.08270676691728</v>
      </c>
      <c r="W11" s="43">
        <v>259.51557093425606</v>
      </c>
      <c r="X11" s="43">
        <v>202.6431718061674</v>
      </c>
      <c r="Y11" s="43">
        <v>245.17906336088154</v>
      </c>
      <c r="Z11" s="43">
        <v>212.90322580645159</v>
      </c>
      <c r="AA11" s="43">
        <v>214.72392638036811</v>
      </c>
      <c r="AB11" s="43">
        <v>266.66666666666669</v>
      </c>
      <c r="AC11" s="43">
        <v>314.04958677685948</v>
      </c>
      <c r="AD11" s="43">
        <v>188.07339449541286</v>
      </c>
      <c r="AE11" s="44"/>
      <c r="AF11" s="45">
        <f t="shared" si="9"/>
        <v>1.0354497354497354</v>
      </c>
      <c r="AG11" s="14">
        <f t="shared" si="10"/>
        <v>1.0288936627282492</v>
      </c>
      <c r="AH11" s="45">
        <f t="shared" si="11"/>
        <v>1.1455758774097875</v>
      </c>
      <c r="AI11" s="44">
        <f t="shared" si="12"/>
        <v>0.89452485840151041</v>
      </c>
      <c r="AJ11" s="14">
        <f t="shared" si="13"/>
        <v>1.0822904368358914</v>
      </c>
      <c r="AK11" s="46">
        <f t="shared" si="14"/>
        <v>0.93981566820276485</v>
      </c>
      <c r="AL11" s="47">
        <f t="shared" si="15"/>
        <v>0.9478527607361964</v>
      </c>
      <c r="AM11" s="48">
        <f t="shared" si="16"/>
        <v>1.1771428571428573</v>
      </c>
      <c r="AN11" s="14">
        <f t="shared" si="17"/>
        <v>1.3863046044864227</v>
      </c>
      <c r="AO11" s="44">
        <f t="shared" si="18"/>
        <v>0.8302096985583225</v>
      </c>
    </row>
    <row r="12" spans="1:318" x14ac:dyDescent="0.25">
      <c r="A12" s="16" t="s">
        <v>2</v>
      </c>
      <c r="B12" s="11">
        <v>192.55663430420711</v>
      </c>
      <c r="C12" s="11">
        <v>289.4736842105263</v>
      </c>
      <c r="D12" s="11">
        <v>163.26530612244898</v>
      </c>
      <c r="E12" s="11">
        <v>178.94736842105263</v>
      </c>
      <c r="F12" s="11">
        <v>201.18343195266272</v>
      </c>
      <c r="G12" s="11">
        <v>163.55140186915887</v>
      </c>
      <c r="H12" s="11">
        <v>174.75728155339806</v>
      </c>
      <c r="I12" s="11">
        <v>176.72413793103448</v>
      </c>
      <c r="J12" s="11">
        <v>224.13793103448276</v>
      </c>
      <c r="K12" s="11">
        <v>200</v>
      </c>
      <c r="L12" s="12">
        <f t="shared" si="0"/>
        <v>1.5033171163202124</v>
      </c>
      <c r="M12" s="13">
        <f t="shared" si="1"/>
        <v>0.84788200994683594</v>
      </c>
      <c r="N12" s="12">
        <f t="shared" si="2"/>
        <v>0.92932330827067677</v>
      </c>
      <c r="O12" s="13">
        <f t="shared" si="3"/>
        <v>1.0448013524936601</v>
      </c>
      <c r="P12" s="12">
        <f t="shared" si="4"/>
        <v>0.84936778449697636</v>
      </c>
      <c r="Q12" s="13">
        <f t="shared" si="5"/>
        <v>0.90756302521008414</v>
      </c>
      <c r="R12" s="12">
        <f t="shared" si="6"/>
        <v>0.91777745580991021</v>
      </c>
      <c r="S12" s="13">
        <f t="shared" si="7"/>
        <v>1.1640104317589106</v>
      </c>
      <c r="T12" s="12">
        <f t="shared" si="8"/>
        <v>1.038655462184874</v>
      </c>
      <c r="U12" s="1">
        <v>189.30041152263374</v>
      </c>
      <c r="V12" s="1">
        <v>206.76691729323306</v>
      </c>
      <c r="W12" s="1">
        <v>179.93079584775089</v>
      </c>
      <c r="X12" s="1">
        <v>211.45374449339207</v>
      </c>
      <c r="Y12" s="1">
        <v>209.36639118457302</v>
      </c>
      <c r="Z12" s="1">
        <v>154.83870967741936</v>
      </c>
      <c r="AA12" s="1">
        <v>196.31901840490798</v>
      </c>
      <c r="AB12" s="1">
        <v>163.63636363636363</v>
      </c>
      <c r="AC12" s="1">
        <v>194.21487603305783</v>
      </c>
      <c r="AD12" s="1">
        <v>178.89908256880736</v>
      </c>
      <c r="AE12" s="2"/>
      <c r="AF12" s="10">
        <f t="shared" si="9"/>
        <v>0.98308953210913996</v>
      </c>
      <c r="AG12" s="3">
        <f t="shared" si="10"/>
        <v>1.073797940228723</v>
      </c>
      <c r="AH12" s="10">
        <f t="shared" si="11"/>
        <v>0.93443051961268953</v>
      </c>
      <c r="AI12" s="2">
        <f t="shared" si="12"/>
        <v>1.0981379335875319</v>
      </c>
      <c r="AJ12" s="3">
        <f t="shared" si="13"/>
        <v>1.0872977290089592</v>
      </c>
      <c r="AK12" s="5">
        <f t="shared" si="14"/>
        <v>0.80412035782054769</v>
      </c>
      <c r="AL12" s="8">
        <f t="shared" si="15"/>
        <v>1.0195391039851525</v>
      </c>
      <c r="AM12" s="6">
        <f t="shared" si="16"/>
        <v>0.84980901451489688</v>
      </c>
      <c r="AN12" s="3">
        <f t="shared" si="17"/>
        <v>1.0086117091464686</v>
      </c>
      <c r="AO12" s="2">
        <f t="shared" si="18"/>
        <v>0.92907254644977277</v>
      </c>
    </row>
    <row r="13" spans="1:318" x14ac:dyDescent="0.25">
      <c r="A13" s="16" t="s">
        <v>13</v>
      </c>
      <c r="B13" s="11">
        <v>220.06472491909383</v>
      </c>
      <c r="C13" s="11">
        <v>315.78947368421052</v>
      </c>
      <c r="D13" s="11">
        <v>227.40524781341105</v>
      </c>
      <c r="E13" s="11">
        <v>273.68421052631578</v>
      </c>
      <c r="F13" s="11">
        <v>242.60355029585799</v>
      </c>
      <c r="G13" s="11">
        <v>271.02803738317755</v>
      </c>
      <c r="H13" s="11">
        <v>228.15533980582526</v>
      </c>
      <c r="I13" s="11">
        <v>245.68965517241378</v>
      </c>
      <c r="J13" s="11">
        <v>270.11494252873564</v>
      </c>
      <c r="K13" s="11">
        <v>276.92307692307696</v>
      </c>
      <c r="L13" s="12">
        <f t="shared" si="0"/>
        <v>1.4349845201238391</v>
      </c>
      <c r="M13" s="13">
        <f t="shared" si="1"/>
        <v>1.0333561996227061</v>
      </c>
      <c r="N13" s="12">
        <f t="shared" si="2"/>
        <v>1.2436532507739939</v>
      </c>
      <c r="O13" s="13">
        <f t="shared" si="3"/>
        <v>1.1024190741385311</v>
      </c>
      <c r="P13" s="12">
        <f t="shared" si="4"/>
        <v>1.2315832875206156</v>
      </c>
      <c r="Q13" s="13">
        <f t="shared" si="5"/>
        <v>1.036764705882353</v>
      </c>
      <c r="R13" s="12">
        <f t="shared" si="6"/>
        <v>1.1164426977687627</v>
      </c>
      <c r="S13" s="13">
        <f t="shared" si="7"/>
        <v>1.2274340770791077</v>
      </c>
      <c r="T13" s="12">
        <f t="shared" si="8"/>
        <v>1.2583710407239821</v>
      </c>
      <c r="U13" s="1">
        <v>213.99176954732511</v>
      </c>
      <c r="V13" s="1">
        <v>251.87969924812032</v>
      </c>
      <c r="W13" s="1">
        <v>200.69204152249134</v>
      </c>
      <c r="X13" s="1">
        <v>259.91189427312776</v>
      </c>
      <c r="Y13" s="1">
        <v>239.6694214876033</v>
      </c>
      <c r="Z13" s="1">
        <v>232.25806451612905</v>
      </c>
      <c r="AA13" s="1">
        <v>257.6687116564417</v>
      </c>
      <c r="AB13" s="1">
        <v>218.18181818181816</v>
      </c>
      <c r="AC13" s="1">
        <v>268.59504132231405</v>
      </c>
      <c r="AD13" s="1">
        <v>197.24770642201835</v>
      </c>
      <c r="AE13" s="2"/>
      <c r="AF13" s="10">
        <f t="shared" si="9"/>
        <v>0.97240377632534503</v>
      </c>
      <c r="AG13" s="3">
        <f t="shared" si="10"/>
        <v>1.1445709862892528</v>
      </c>
      <c r="AH13" s="10">
        <f t="shared" si="11"/>
        <v>0.91196824750661509</v>
      </c>
      <c r="AI13" s="2">
        <f t="shared" si="12"/>
        <v>1.1810702254470071</v>
      </c>
      <c r="AJ13" s="3">
        <f t="shared" si="13"/>
        <v>1.0890860476421975</v>
      </c>
      <c r="AK13" s="5">
        <f t="shared" si="14"/>
        <v>1.0554079696394689</v>
      </c>
      <c r="AL13" s="8">
        <f t="shared" si="15"/>
        <v>1.1708769397329484</v>
      </c>
      <c r="AM13" s="6">
        <f t="shared" si="16"/>
        <v>0.99144385026737969</v>
      </c>
      <c r="AN13" s="3">
        <f t="shared" si="17"/>
        <v>1.2205274671852213</v>
      </c>
      <c r="AO13" s="2">
        <f t="shared" si="18"/>
        <v>0.89631678359417166</v>
      </c>
    </row>
    <row r="14" spans="1:318" x14ac:dyDescent="0.25">
      <c r="A14" s="16" t="s">
        <v>4</v>
      </c>
      <c r="B14" s="11">
        <v>488.67313915857608</v>
      </c>
      <c r="C14" s="11">
        <v>552.63157894736844</v>
      </c>
      <c r="D14" s="11">
        <v>551.0204081632653</v>
      </c>
      <c r="E14" s="11">
        <v>589.47368421052624</v>
      </c>
      <c r="F14" s="11">
        <v>579.88165680473367</v>
      </c>
      <c r="G14" s="11">
        <v>607.47663551401865</v>
      </c>
      <c r="H14" s="11">
        <v>558.252427184466</v>
      </c>
      <c r="I14" s="11">
        <v>637.93103448275872</v>
      </c>
      <c r="J14" s="11">
        <v>528.73563218390802</v>
      </c>
      <c r="K14" s="11">
        <v>461.53846153846155</v>
      </c>
      <c r="L14" s="12">
        <f t="shared" si="0"/>
        <v>1.1308818403624956</v>
      </c>
      <c r="M14" s="13">
        <f t="shared" si="1"/>
        <v>1.1275848087579401</v>
      </c>
      <c r="N14" s="12">
        <f t="shared" si="2"/>
        <v>1.2062739630533286</v>
      </c>
      <c r="O14" s="13">
        <f t="shared" si="3"/>
        <v>1.1866452447196205</v>
      </c>
      <c r="P14" s="12">
        <f t="shared" si="4"/>
        <v>1.2431144395617997</v>
      </c>
      <c r="Q14" s="13">
        <f t="shared" si="5"/>
        <v>1.1423841059602649</v>
      </c>
      <c r="R14" s="12">
        <f t="shared" si="6"/>
        <v>1.3054350308289566</v>
      </c>
      <c r="S14" s="13">
        <f t="shared" si="7"/>
        <v>1.0819821877140898</v>
      </c>
      <c r="T14" s="12">
        <f t="shared" si="8"/>
        <v>0.94447274579724905</v>
      </c>
      <c r="U14" s="1">
        <v>502.05761316872434</v>
      </c>
      <c r="V14" s="1">
        <v>541.35338345864659</v>
      </c>
      <c r="W14" s="1">
        <v>529.41176470588232</v>
      </c>
      <c r="X14" s="1">
        <v>484.5814977973568</v>
      </c>
      <c r="Y14" s="1">
        <v>534.43526170798896</v>
      </c>
      <c r="Z14" s="1">
        <v>393.54838709677421</v>
      </c>
      <c r="AA14" s="1">
        <v>493.86503067484659</v>
      </c>
      <c r="AB14" s="1">
        <v>503.03030303030306</v>
      </c>
      <c r="AC14" s="1">
        <v>545.45454545454538</v>
      </c>
      <c r="AD14" s="1">
        <v>454.12844036697248</v>
      </c>
      <c r="AE14" s="2"/>
      <c r="AF14" s="10">
        <f t="shared" si="9"/>
        <v>1.0273894203254028</v>
      </c>
      <c r="AG14" s="3">
        <f t="shared" si="10"/>
        <v>1.1078026191306078</v>
      </c>
      <c r="AH14" s="10">
        <f t="shared" si="11"/>
        <v>1.0833657966497856</v>
      </c>
      <c r="AI14" s="2">
        <f t="shared" si="12"/>
        <v>0.99162703853896184</v>
      </c>
      <c r="AJ14" s="3">
        <f t="shared" si="13"/>
        <v>1.0936456679984674</v>
      </c>
      <c r="AK14" s="5">
        <f t="shared" si="14"/>
        <v>0.80534073915829951</v>
      </c>
      <c r="AL14" s="8">
        <f t="shared" si="15"/>
        <v>1.0106244667452158</v>
      </c>
      <c r="AM14" s="6">
        <f t="shared" si="16"/>
        <v>1.0293798916315473</v>
      </c>
      <c r="AN14" s="3">
        <f t="shared" si="17"/>
        <v>1.1161950632149304</v>
      </c>
      <c r="AO14" s="2">
        <f t="shared" si="18"/>
        <v>0.92930919253903632</v>
      </c>
    </row>
    <row r="15" spans="1:318" x14ac:dyDescent="0.25">
      <c r="A15" s="16" t="s">
        <v>12</v>
      </c>
      <c r="B15" s="11">
        <v>213.59223300970874</v>
      </c>
      <c r="C15" s="11">
        <v>236.84210526315789</v>
      </c>
      <c r="D15" s="11">
        <v>221.57434402332362</v>
      </c>
      <c r="E15" s="11">
        <v>242.10526315789474</v>
      </c>
      <c r="F15" s="11">
        <v>242.60355029585799</v>
      </c>
      <c r="G15" s="11">
        <v>257.00934579439252</v>
      </c>
      <c r="H15" s="11">
        <v>228.15533980582526</v>
      </c>
      <c r="I15" s="11">
        <v>288.79310344827587</v>
      </c>
      <c r="J15" s="11">
        <v>252.87356321839084</v>
      </c>
      <c r="K15" s="11">
        <v>276.92307692307696</v>
      </c>
      <c r="L15" s="12">
        <f t="shared" si="0"/>
        <v>1.1088516746411483</v>
      </c>
      <c r="M15" s="13">
        <f t="shared" si="1"/>
        <v>1.0373707924728333</v>
      </c>
      <c r="N15" s="12">
        <f t="shared" si="2"/>
        <v>1.1334928229665071</v>
      </c>
      <c r="O15" s="13">
        <f t="shared" si="3"/>
        <v>1.1358257127487896</v>
      </c>
      <c r="P15" s="12">
        <f t="shared" si="4"/>
        <v>1.2032710280373831</v>
      </c>
      <c r="Q15" s="13">
        <f t="shared" si="5"/>
        <v>1.0681818181818183</v>
      </c>
      <c r="R15" s="12">
        <f t="shared" si="6"/>
        <v>1.3520768025078371</v>
      </c>
      <c r="S15" s="13">
        <f t="shared" si="7"/>
        <v>1.1839080459770117</v>
      </c>
      <c r="T15" s="12">
        <f t="shared" si="8"/>
        <v>1.2965034965034967</v>
      </c>
      <c r="U15" s="1">
        <v>197.53086419753086</v>
      </c>
      <c r="V15" s="1">
        <v>244.36090225563908</v>
      </c>
      <c r="W15" s="1">
        <v>242.21453287197232</v>
      </c>
      <c r="X15" s="1">
        <v>193.83259911894274</v>
      </c>
      <c r="Y15" s="1">
        <v>234.15977961432509</v>
      </c>
      <c r="Z15" s="1">
        <v>187.09677419354838</v>
      </c>
      <c r="AA15" s="1">
        <v>233.12883435582822</v>
      </c>
      <c r="AB15" s="1">
        <v>236.36363636363635</v>
      </c>
      <c r="AC15" s="1">
        <v>243.80165289256198</v>
      </c>
      <c r="AD15" s="1">
        <v>188.07339449541286</v>
      </c>
      <c r="AE15" s="2"/>
      <c r="AF15" s="10">
        <f t="shared" si="9"/>
        <v>0.92480359147025815</v>
      </c>
      <c r="AG15" s="3">
        <f t="shared" si="10"/>
        <v>1.1440533151059467</v>
      </c>
      <c r="AH15" s="10">
        <f t="shared" si="11"/>
        <v>1.1340044039005976</v>
      </c>
      <c r="AI15" s="2">
        <f t="shared" si="12"/>
        <v>0.90748898678414103</v>
      </c>
      <c r="AJ15" s="3">
        <f t="shared" si="13"/>
        <v>1.0962935136488856</v>
      </c>
      <c r="AK15" s="5">
        <f t="shared" si="14"/>
        <v>0.87595307917888565</v>
      </c>
      <c r="AL15" s="8">
        <f t="shared" si="15"/>
        <v>1.0914668153931957</v>
      </c>
      <c r="AM15" s="6">
        <f t="shared" si="16"/>
        <v>1.1066115702479338</v>
      </c>
      <c r="AN15" s="3">
        <f t="shared" si="17"/>
        <v>1.141435011269722</v>
      </c>
      <c r="AO15" s="2">
        <f t="shared" si="18"/>
        <v>0.88052543786488746</v>
      </c>
    </row>
    <row r="16" spans="1:318" x14ac:dyDescent="0.25">
      <c r="A16" s="16" t="s">
        <v>16</v>
      </c>
      <c r="B16" s="11">
        <v>241.10032362459546</v>
      </c>
      <c r="C16" s="11">
        <v>394.73684210526318</v>
      </c>
      <c r="D16" s="11">
        <v>282.79883381924196</v>
      </c>
      <c r="E16" s="11">
        <v>336.84210526315786</v>
      </c>
      <c r="F16" s="11">
        <v>260.35502958579883</v>
      </c>
      <c r="G16" s="11">
        <v>308.41121495327099</v>
      </c>
      <c r="H16" s="11">
        <v>291.26213592233006</v>
      </c>
      <c r="I16" s="11">
        <v>310.34482758620692</v>
      </c>
      <c r="J16" s="11">
        <v>281.60919540229884</v>
      </c>
      <c r="K16" s="11">
        <v>276.92307692307696</v>
      </c>
      <c r="L16" s="12">
        <f t="shared" si="0"/>
        <v>1.6372306605439775</v>
      </c>
      <c r="M16" s="13">
        <f t="shared" si="1"/>
        <v>1.1729508677871916</v>
      </c>
      <c r="N16" s="12">
        <f t="shared" si="2"/>
        <v>1.3971034969975273</v>
      </c>
      <c r="O16" s="13">
        <f t="shared" si="3"/>
        <v>1.0798618005639173</v>
      </c>
      <c r="P16" s="12">
        <f t="shared" si="4"/>
        <v>1.2791820861820233</v>
      </c>
      <c r="Q16" s="13">
        <f t="shared" si="5"/>
        <v>1.2080536912751676</v>
      </c>
      <c r="R16" s="12">
        <f t="shared" si="6"/>
        <v>1.2872020365656101</v>
      </c>
      <c r="S16" s="13">
        <f t="shared" si="7"/>
        <v>1.1680166628095348</v>
      </c>
      <c r="T16" s="12">
        <f t="shared" si="8"/>
        <v>1.1485802787816213</v>
      </c>
      <c r="U16" s="1">
        <v>275.72016460905354</v>
      </c>
      <c r="V16" s="1">
        <v>233.08270676691728</v>
      </c>
      <c r="W16" s="1">
        <v>259.51557093425606</v>
      </c>
      <c r="X16" s="1">
        <v>242.2907488986784</v>
      </c>
      <c r="Y16" s="1">
        <v>264.4628099173554</v>
      </c>
      <c r="Z16" s="1">
        <v>212.90322580645159</v>
      </c>
      <c r="AA16" s="1">
        <v>266.87116564417181</v>
      </c>
      <c r="AB16" s="1">
        <v>260.60606060606062</v>
      </c>
      <c r="AC16" s="1">
        <v>309.91735537190084</v>
      </c>
      <c r="AD16" s="1">
        <v>211.00917431192661</v>
      </c>
      <c r="AE16" s="2"/>
      <c r="AF16" s="10">
        <f t="shared" si="9"/>
        <v>1.1435910183113764</v>
      </c>
      <c r="AG16" s="3">
        <f t="shared" si="10"/>
        <v>0.96674572336882469</v>
      </c>
      <c r="AH16" s="10">
        <f t="shared" si="11"/>
        <v>1.0763800190427533</v>
      </c>
      <c r="AI16" s="2">
        <f t="shared" si="12"/>
        <v>1.0049374685864647</v>
      </c>
      <c r="AJ16" s="3">
        <f t="shared" si="13"/>
        <v>1.0968994397914473</v>
      </c>
      <c r="AK16" s="5">
        <f t="shared" si="14"/>
        <v>0.88304827884823545</v>
      </c>
      <c r="AL16" s="8">
        <f t="shared" si="15"/>
        <v>1.1068884588462966</v>
      </c>
      <c r="AM16" s="6">
        <f t="shared" si="16"/>
        <v>1.0809029896278219</v>
      </c>
      <c r="AN16" s="3">
        <f t="shared" si="17"/>
        <v>1.2854290310056022</v>
      </c>
      <c r="AO16" s="2">
        <f t="shared" si="18"/>
        <v>0.87519241426020566</v>
      </c>
    </row>
    <row r="17" spans="1:318" x14ac:dyDescent="0.25">
      <c r="A17" s="16" t="s">
        <v>24</v>
      </c>
      <c r="B17" s="29">
        <v>100</v>
      </c>
      <c r="C17" s="29">
        <v>263.15789473684208</v>
      </c>
      <c r="D17" s="29">
        <v>122.44897959183673</v>
      </c>
      <c r="E17" s="29">
        <v>189.47368421052633</v>
      </c>
      <c r="F17" s="29">
        <v>153.84615384615387</v>
      </c>
      <c r="G17" s="29">
        <v>154.20560747663549</v>
      </c>
      <c r="H17" s="29">
        <v>126.21359223300971</v>
      </c>
      <c r="I17" s="29">
        <v>150.86206896551724</v>
      </c>
      <c r="J17" s="29">
        <v>137.93103448275861</v>
      </c>
      <c r="K17" s="29">
        <v>169.23076923076923</v>
      </c>
      <c r="L17" s="12">
        <f t="shared" si="0"/>
        <v>2.6315789473684208</v>
      </c>
      <c r="M17" s="13">
        <f t="shared" si="1"/>
        <v>1.2244897959183674</v>
      </c>
      <c r="N17" s="12">
        <f t="shared" si="2"/>
        <v>1.8947368421052633</v>
      </c>
      <c r="O17" s="13">
        <f t="shared" si="3"/>
        <v>1.5384615384615388</v>
      </c>
      <c r="P17" s="12">
        <f t="shared" si="4"/>
        <v>1.542056074766355</v>
      </c>
      <c r="Q17" s="13">
        <f t="shared" si="5"/>
        <v>1.262135922330097</v>
      </c>
      <c r="R17" s="12">
        <f t="shared" si="6"/>
        <v>1.5086206896551724</v>
      </c>
      <c r="S17" s="13">
        <f t="shared" si="7"/>
        <v>1.3793103448275861</v>
      </c>
      <c r="T17" s="12">
        <f t="shared" si="8"/>
        <v>1.6923076923076923</v>
      </c>
      <c r="U17" s="1">
        <v>115.22633744855968</v>
      </c>
      <c r="V17" s="1">
        <v>101.50375939849623</v>
      </c>
      <c r="W17" s="1">
        <v>124.5674740484429</v>
      </c>
      <c r="X17" s="1">
        <v>74.889867841409696</v>
      </c>
      <c r="Y17" s="1">
        <v>110.19283746556474</v>
      </c>
      <c r="Z17" s="1">
        <v>90.322580645161281</v>
      </c>
      <c r="AA17" s="1">
        <v>110.42944785276073</v>
      </c>
      <c r="AB17" s="1">
        <v>121.21212121212122</v>
      </c>
      <c r="AC17" s="1">
        <v>140.49586776859505</v>
      </c>
      <c r="AD17" s="1">
        <v>73.394495412844037</v>
      </c>
      <c r="AE17" s="2"/>
      <c r="AF17" s="10">
        <f t="shared" si="9"/>
        <v>1.1522633744855968</v>
      </c>
      <c r="AG17" s="3">
        <f t="shared" si="10"/>
        <v>1.0150375939849623</v>
      </c>
      <c r="AH17" s="10">
        <f t="shared" si="11"/>
        <v>1.2456747404844291</v>
      </c>
      <c r="AI17" s="2">
        <f t="shared" si="12"/>
        <v>0.74889867841409696</v>
      </c>
      <c r="AJ17" s="3">
        <f t="shared" si="13"/>
        <v>1.1019283746556474</v>
      </c>
      <c r="AK17" s="5">
        <f t="shared" si="14"/>
        <v>0.90322580645161277</v>
      </c>
      <c r="AL17" s="8">
        <f t="shared" si="15"/>
        <v>1.1042944785276072</v>
      </c>
      <c r="AM17" s="6">
        <f t="shared" si="16"/>
        <v>1.2121212121212122</v>
      </c>
      <c r="AN17" s="3">
        <f t="shared" si="17"/>
        <v>1.4049586776859504</v>
      </c>
      <c r="AO17" s="2">
        <f t="shared" si="18"/>
        <v>0.73394495412844041</v>
      </c>
    </row>
    <row r="18" spans="1:318" x14ac:dyDescent="0.25">
      <c r="A18" s="16" t="s">
        <v>17</v>
      </c>
      <c r="B18" s="11">
        <v>341.42394822006474</v>
      </c>
      <c r="C18" s="11">
        <v>447.36842105263156</v>
      </c>
      <c r="D18" s="11">
        <v>399.41690962099125</v>
      </c>
      <c r="E18" s="11">
        <v>494.73684210526312</v>
      </c>
      <c r="F18" s="11">
        <v>420.11834319526628</v>
      </c>
      <c r="G18" s="11">
        <v>420.56074766355141</v>
      </c>
      <c r="H18" s="11">
        <v>427.18446601941747</v>
      </c>
      <c r="I18" s="11">
        <v>418.10344827586204</v>
      </c>
      <c r="J18" s="11">
        <v>390.80459770114948</v>
      </c>
      <c r="K18" s="11">
        <v>430.76923076923077</v>
      </c>
      <c r="L18" s="12">
        <f t="shared" si="0"/>
        <v>1.3103018209029682</v>
      </c>
      <c r="M18" s="13">
        <f t="shared" si="1"/>
        <v>1.1698561618283061</v>
      </c>
      <c r="N18" s="12">
        <f t="shared" si="2"/>
        <v>1.4490396607632825</v>
      </c>
      <c r="O18" s="13">
        <f t="shared" si="3"/>
        <v>1.2304887966572253</v>
      </c>
      <c r="P18" s="12">
        <f t="shared" si="4"/>
        <v>1.2317845595074632</v>
      </c>
      <c r="Q18" s="13">
        <f t="shared" si="5"/>
        <v>1.2511848341232226</v>
      </c>
      <c r="R18" s="12">
        <f t="shared" si="6"/>
        <v>1.2245873508743257</v>
      </c>
      <c r="S18" s="13">
        <f t="shared" si="7"/>
        <v>1.1446314757313287</v>
      </c>
      <c r="T18" s="12">
        <f t="shared" si="8"/>
        <v>1.2616842872767042</v>
      </c>
      <c r="U18" s="1">
        <v>329.2181069958848</v>
      </c>
      <c r="V18" s="1">
        <v>383.45864661654133</v>
      </c>
      <c r="W18" s="1">
        <v>359.86159169550177</v>
      </c>
      <c r="X18" s="1">
        <v>348.01762114537445</v>
      </c>
      <c r="Y18" s="1">
        <v>382.92011019283746</v>
      </c>
      <c r="Z18" s="1">
        <v>264.51612903225805</v>
      </c>
      <c r="AA18" s="1">
        <v>334.35582822085888</v>
      </c>
      <c r="AB18" s="1">
        <v>375.75757575757575</v>
      </c>
      <c r="AC18" s="1">
        <v>404.95867768595042</v>
      </c>
      <c r="AD18" s="1">
        <v>325.6880733944954</v>
      </c>
      <c r="AE18" s="2"/>
      <c r="AF18" s="10">
        <f t="shared" si="9"/>
        <v>0.96425019015856295</v>
      </c>
      <c r="AG18" s="3">
        <f t="shared" si="10"/>
        <v>1.1231158464882585</v>
      </c>
      <c r="AH18" s="10">
        <f t="shared" si="11"/>
        <v>1.0540021974778202</v>
      </c>
      <c r="AI18" s="2">
        <f t="shared" si="12"/>
        <v>1.0193122742551726</v>
      </c>
      <c r="AJ18" s="3">
        <f t="shared" si="13"/>
        <v>1.1215385217970311</v>
      </c>
      <c r="AK18" s="5">
        <f t="shared" si="14"/>
        <v>0.77474392294756145</v>
      </c>
      <c r="AL18" s="8">
        <f t="shared" si="15"/>
        <v>0.97929811298810798</v>
      </c>
      <c r="AM18" s="6">
        <f t="shared" si="16"/>
        <v>1.1005601034037051</v>
      </c>
      <c r="AN18" s="3">
        <f t="shared" si="17"/>
        <v>1.1860875014688026</v>
      </c>
      <c r="AO18" s="2">
        <f t="shared" si="18"/>
        <v>0.95391103961041779</v>
      </c>
    </row>
    <row r="19" spans="1:318" x14ac:dyDescent="0.25">
      <c r="A19" s="16" t="s">
        <v>19</v>
      </c>
      <c r="B19" s="11">
        <v>237.86407766990291</v>
      </c>
      <c r="C19" s="11">
        <v>157.89473684210526</v>
      </c>
      <c r="D19" s="11">
        <v>253.64431486880468</v>
      </c>
      <c r="E19" s="11">
        <v>231.57894736842104</v>
      </c>
      <c r="F19" s="11">
        <v>284.02366863905326</v>
      </c>
      <c r="G19" s="11">
        <v>257.00934579439252</v>
      </c>
      <c r="H19" s="11">
        <v>276.69902912621359</v>
      </c>
      <c r="I19" s="11">
        <v>262.93103448275861</v>
      </c>
      <c r="J19" s="11">
        <v>229.88505747126436</v>
      </c>
      <c r="K19" s="11">
        <v>261.53846153846155</v>
      </c>
      <c r="L19" s="12">
        <f t="shared" si="0"/>
        <v>0.66380236305048335</v>
      </c>
      <c r="M19" s="13">
        <f t="shared" si="1"/>
        <v>1.0663414053668114</v>
      </c>
      <c r="N19" s="12">
        <f t="shared" si="2"/>
        <v>0.97357679914070883</v>
      </c>
      <c r="O19" s="13">
        <f t="shared" si="3"/>
        <v>1.1940586885641831</v>
      </c>
      <c r="P19" s="12">
        <f t="shared" si="4"/>
        <v>1.080488270074385</v>
      </c>
      <c r="Q19" s="13">
        <f t="shared" si="5"/>
        <v>1.1632653061224489</v>
      </c>
      <c r="R19" s="12">
        <f t="shared" si="6"/>
        <v>1.105383532723434</v>
      </c>
      <c r="S19" s="13">
        <f t="shared" si="7"/>
        <v>0.96645554773633591</v>
      </c>
      <c r="T19" s="12">
        <f t="shared" si="8"/>
        <v>1.0995290423861852</v>
      </c>
      <c r="U19" s="1">
        <v>205.76131687242798</v>
      </c>
      <c r="V19" s="1">
        <v>281.95488721804514</v>
      </c>
      <c r="W19" s="1">
        <v>231.83391003460207</v>
      </c>
      <c r="X19" s="1">
        <v>251.10132158590309</v>
      </c>
      <c r="Y19" s="1">
        <v>267.21763085399448</v>
      </c>
      <c r="Z19" s="1">
        <v>225.80645161290323</v>
      </c>
      <c r="AA19" s="1">
        <v>236.19631901840489</v>
      </c>
      <c r="AB19" s="1">
        <v>309.09090909090907</v>
      </c>
      <c r="AC19" s="1">
        <v>272.72727272727269</v>
      </c>
      <c r="AD19" s="1">
        <v>220.18348623853211</v>
      </c>
      <c r="AE19" s="2"/>
      <c r="AF19" s="10">
        <f t="shared" si="9"/>
        <v>0.86503737297388095</v>
      </c>
      <c r="AG19" s="3">
        <f t="shared" si="10"/>
        <v>1.1853613625901489</v>
      </c>
      <c r="AH19" s="10">
        <f t="shared" si="11"/>
        <v>0.97464868300261276</v>
      </c>
      <c r="AI19" s="2">
        <f t="shared" si="12"/>
        <v>1.0556504540142049</v>
      </c>
      <c r="AJ19" s="3">
        <f t="shared" si="13"/>
        <v>1.1234047337943442</v>
      </c>
      <c r="AK19" s="5">
        <f t="shared" si="14"/>
        <v>0.94930875576036866</v>
      </c>
      <c r="AL19" s="8">
        <f t="shared" si="15"/>
        <v>0.99298860648553899</v>
      </c>
      <c r="AM19" s="6">
        <f t="shared" si="16"/>
        <v>1.299443413729128</v>
      </c>
      <c r="AN19" s="3">
        <f t="shared" si="17"/>
        <v>1.1465677179962892</v>
      </c>
      <c r="AO19" s="2">
        <f t="shared" si="18"/>
        <v>0.92566935030893094</v>
      </c>
    </row>
    <row r="20" spans="1:318" x14ac:dyDescent="0.25">
      <c r="A20" s="16" t="s">
        <v>38</v>
      </c>
      <c r="B20" s="11">
        <v>219.69696969696969</v>
      </c>
      <c r="C20" s="11">
        <v>363.63636363636363</v>
      </c>
      <c r="D20" s="11">
        <v>238.72679045092838</v>
      </c>
      <c r="E20" s="11">
        <v>289.25619834710744</v>
      </c>
      <c r="F20" s="11">
        <v>276.59574468085106</v>
      </c>
      <c r="G20" s="11">
        <v>282.7868852459016</v>
      </c>
      <c r="H20" s="11">
        <v>303.16742081447961</v>
      </c>
      <c r="I20" s="11">
        <v>313.86861313868616</v>
      </c>
      <c r="J20" s="11">
        <v>280.54298642533939</v>
      </c>
      <c r="K20" s="11">
        <v>398.05825242718447</v>
      </c>
      <c r="L20" s="12">
        <f t="shared" si="0"/>
        <v>1.6551724137931034</v>
      </c>
      <c r="M20" s="13">
        <f t="shared" si="1"/>
        <v>1.0866184944662947</v>
      </c>
      <c r="N20" s="12">
        <f t="shared" si="2"/>
        <v>1.3166144200626959</v>
      </c>
      <c r="O20" s="13">
        <f t="shared" si="3"/>
        <v>1.2589875275128393</v>
      </c>
      <c r="P20" s="12">
        <f t="shared" si="4"/>
        <v>1.2871678914641038</v>
      </c>
      <c r="Q20" s="13">
        <f t="shared" si="5"/>
        <v>1.3799344671555624</v>
      </c>
      <c r="R20" s="12">
        <f t="shared" si="6"/>
        <v>1.4286433425622957</v>
      </c>
      <c r="S20" s="13">
        <f t="shared" si="7"/>
        <v>1.276954283039476</v>
      </c>
      <c r="T20" s="12">
        <f t="shared" si="8"/>
        <v>1.8118513558754603</v>
      </c>
      <c r="U20" s="1">
        <v>236.22047244094489</v>
      </c>
      <c r="V20" s="1">
        <v>211.80555555555554</v>
      </c>
      <c r="W20" s="1">
        <v>228.75816993464051</v>
      </c>
      <c r="X20" s="1">
        <v>222.2222222222222</v>
      </c>
      <c r="Y20" s="1">
        <v>247.1131639722864</v>
      </c>
      <c r="Z20" s="1">
        <v>135.33834586466165</v>
      </c>
      <c r="AA20" s="1">
        <v>230.54755043227664</v>
      </c>
      <c r="AB20" s="1">
        <v>196.42857142857142</v>
      </c>
      <c r="AC20" s="1">
        <v>241.63568773234201</v>
      </c>
      <c r="AD20" s="1">
        <v>211.26760563380282</v>
      </c>
      <c r="AE20" s="2"/>
      <c r="AF20" s="10">
        <f t="shared" si="9"/>
        <v>1.0752104262829216</v>
      </c>
      <c r="AG20" s="3">
        <f t="shared" si="10"/>
        <v>0.96408045977011492</v>
      </c>
      <c r="AH20" s="10">
        <f t="shared" si="11"/>
        <v>1.0412440838404327</v>
      </c>
      <c r="AI20" s="2">
        <f t="shared" si="12"/>
        <v>1.0114942528735631</v>
      </c>
      <c r="AJ20" s="3">
        <f t="shared" si="13"/>
        <v>1.1247909532531657</v>
      </c>
      <c r="AK20" s="5">
        <f t="shared" si="14"/>
        <v>0.6160228156598393</v>
      </c>
      <c r="AL20" s="8">
        <f t="shared" si="15"/>
        <v>1.0493888502434661</v>
      </c>
      <c r="AM20" s="6">
        <f t="shared" si="16"/>
        <v>0.89408866995073888</v>
      </c>
      <c r="AN20" s="3">
        <f t="shared" si="17"/>
        <v>1.0998589924368671</v>
      </c>
      <c r="AO20" s="2">
        <f t="shared" si="18"/>
        <v>0.96163186012627488</v>
      </c>
    </row>
    <row r="21" spans="1:318" s="26" customFormat="1" x14ac:dyDescent="0.25">
      <c r="A21" s="16" t="s">
        <v>43</v>
      </c>
      <c r="B21" s="11">
        <v>183.73493975903617</v>
      </c>
      <c r="C21" s="11">
        <v>300</v>
      </c>
      <c r="D21" s="11">
        <v>194.25444596443228</v>
      </c>
      <c r="E21" s="11">
        <v>219.82758620689654</v>
      </c>
      <c r="F21" s="11">
        <v>219.11421911421911</v>
      </c>
      <c r="G21" s="11">
        <v>232.75862068965517</v>
      </c>
      <c r="H21" s="11">
        <v>221.7391304347826</v>
      </c>
      <c r="I21" s="11">
        <v>223.04832713754647</v>
      </c>
      <c r="J21" s="11">
        <v>236.0097323600973</v>
      </c>
      <c r="K21" s="11">
        <v>236.99421965317919</v>
      </c>
      <c r="L21" s="12">
        <f t="shared" si="0"/>
        <v>1.6327868852459015</v>
      </c>
      <c r="M21" s="13">
        <f t="shared" si="1"/>
        <v>1.0572537059047789</v>
      </c>
      <c r="N21" s="12">
        <f t="shared" si="2"/>
        <v>1.1964386659129449</v>
      </c>
      <c r="O21" s="13">
        <f t="shared" si="3"/>
        <v>1.1925560778019793</v>
      </c>
      <c r="P21" s="12">
        <f t="shared" si="4"/>
        <v>1.2668174109666477</v>
      </c>
      <c r="Q21" s="13">
        <f t="shared" si="5"/>
        <v>1.2068424803991444</v>
      </c>
      <c r="R21" s="12">
        <f t="shared" si="6"/>
        <v>1.2139679444207445</v>
      </c>
      <c r="S21" s="13">
        <f t="shared" si="7"/>
        <v>1.2845119859598737</v>
      </c>
      <c r="T21" s="12">
        <f t="shared" si="8"/>
        <v>1.2898701790959914</v>
      </c>
      <c r="U21" s="1">
        <v>187.62475049900198</v>
      </c>
      <c r="V21" s="1">
        <v>178.26825127334465</v>
      </c>
      <c r="W21" s="1">
        <v>203.3898305084746</v>
      </c>
      <c r="X21" s="1">
        <v>177.68595041322314</v>
      </c>
      <c r="Y21" s="1">
        <v>207.06455542021922</v>
      </c>
      <c r="Z21" s="1">
        <v>129.25170068027211</v>
      </c>
      <c r="AA21" s="1">
        <v>205.74886535552196</v>
      </c>
      <c r="AB21" s="1">
        <v>188.73239436619718</v>
      </c>
      <c r="AC21" s="1">
        <v>210.35058430717862</v>
      </c>
      <c r="AD21" s="1">
        <v>179.3478260869565</v>
      </c>
      <c r="AE21" s="2"/>
      <c r="AF21" s="10">
        <f t="shared" si="9"/>
        <v>1.0211707732076827</v>
      </c>
      <c r="AG21" s="3">
        <f t="shared" si="10"/>
        <v>0.97024687578279367</v>
      </c>
      <c r="AH21" s="10">
        <f t="shared" si="11"/>
        <v>1.1069741594887468</v>
      </c>
      <c r="AI21" s="2">
        <f t="shared" si="12"/>
        <v>0.9670776317572144</v>
      </c>
      <c r="AJ21" s="3">
        <f t="shared" si="13"/>
        <v>1.1269743016313569</v>
      </c>
      <c r="AK21" s="5">
        <f t="shared" si="14"/>
        <v>0.7034682725549235</v>
      </c>
      <c r="AL21" s="8">
        <f t="shared" si="15"/>
        <v>1.1198134966890703</v>
      </c>
      <c r="AM21" s="6">
        <f t="shared" si="16"/>
        <v>1.027199261140614</v>
      </c>
      <c r="AN21" s="3">
        <f t="shared" si="17"/>
        <v>1.1448589178685786</v>
      </c>
      <c r="AO21" s="2">
        <f t="shared" si="18"/>
        <v>0.97612259444048444</v>
      </c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</row>
    <row r="22" spans="1:318" x14ac:dyDescent="0.25">
      <c r="A22" s="16" t="s">
        <v>15</v>
      </c>
      <c r="B22" s="11">
        <v>297.73462783171522</v>
      </c>
      <c r="C22" s="11">
        <v>368.4210526315789</v>
      </c>
      <c r="D22" s="11">
        <v>344.02332361516034</v>
      </c>
      <c r="E22" s="11">
        <v>442.10526315789474</v>
      </c>
      <c r="F22" s="11">
        <v>372.78106508875743</v>
      </c>
      <c r="G22" s="11">
        <v>411.21495327102804</v>
      </c>
      <c r="H22" s="11">
        <v>412.62135922330094</v>
      </c>
      <c r="I22" s="11">
        <v>400.86206896551721</v>
      </c>
      <c r="J22" s="11">
        <v>356.32183908045977</v>
      </c>
      <c r="K22" s="11">
        <v>338.46153846153845</v>
      </c>
      <c r="L22" s="12">
        <f t="shared" si="0"/>
        <v>1.2374141876430205</v>
      </c>
      <c r="M22" s="13">
        <f t="shared" si="1"/>
        <v>1.1554696412726582</v>
      </c>
      <c r="N22" s="12">
        <f t="shared" si="2"/>
        <v>1.4848970251716247</v>
      </c>
      <c r="O22" s="13">
        <f t="shared" si="3"/>
        <v>1.2520581425263699</v>
      </c>
      <c r="P22" s="12">
        <f t="shared" si="4"/>
        <v>1.3811458756603006</v>
      </c>
      <c r="Q22" s="13">
        <f t="shared" si="5"/>
        <v>1.3858695652173911</v>
      </c>
      <c r="R22" s="12">
        <f t="shared" si="6"/>
        <v>1.3463736881559218</v>
      </c>
      <c r="S22" s="13">
        <f t="shared" si="7"/>
        <v>1.1967766116941529</v>
      </c>
      <c r="T22" s="12">
        <f t="shared" si="8"/>
        <v>1.1367892976588627</v>
      </c>
      <c r="U22" s="1">
        <v>263.37448559670781</v>
      </c>
      <c r="V22" s="1">
        <v>375.93984962406012</v>
      </c>
      <c r="W22" s="1">
        <v>335.64013840830449</v>
      </c>
      <c r="X22" s="1">
        <v>286.34361233480178</v>
      </c>
      <c r="Y22" s="1">
        <v>336.08815426997245</v>
      </c>
      <c r="Z22" s="1">
        <v>264.51612903225805</v>
      </c>
      <c r="AA22" s="1">
        <v>263.80368098159505</v>
      </c>
      <c r="AB22" s="1">
        <v>357.57575757575762</v>
      </c>
      <c r="AC22" s="1">
        <v>392.56198347107443</v>
      </c>
      <c r="AD22" s="1">
        <v>270.64220183486236</v>
      </c>
      <c r="AE22" s="2"/>
      <c r="AF22" s="10">
        <f t="shared" si="9"/>
        <v>0.88459473966720337</v>
      </c>
      <c r="AG22" s="3">
        <f t="shared" si="10"/>
        <v>1.2626675384112453</v>
      </c>
      <c r="AH22" s="10">
        <f t="shared" si="11"/>
        <v>1.1273130735670227</v>
      </c>
      <c r="AI22" s="2">
        <f t="shared" si="12"/>
        <v>0.96174104577667119</v>
      </c>
      <c r="AJ22" s="3">
        <f t="shared" si="13"/>
        <v>1.1288178224937118</v>
      </c>
      <c r="AK22" s="5">
        <f t="shared" si="14"/>
        <v>0.88842917251051889</v>
      </c>
      <c r="AL22" s="8">
        <f t="shared" si="15"/>
        <v>0.88603627634035731</v>
      </c>
      <c r="AM22" s="6">
        <f t="shared" si="16"/>
        <v>1.2009881422924902</v>
      </c>
      <c r="AN22" s="3">
        <f t="shared" si="17"/>
        <v>1.3184962270930651</v>
      </c>
      <c r="AO22" s="2">
        <f t="shared" si="18"/>
        <v>0.90900478659752681</v>
      </c>
    </row>
    <row r="23" spans="1:318" x14ac:dyDescent="0.25">
      <c r="A23" s="16" t="s">
        <v>44</v>
      </c>
      <c r="B23" s="11">
        <v>264.30722891566268</v>
      </c>
      <c r="C23" s="11">
        <v>318.18181818181819</v>
      </c>
      <c r="D23" s="11">
        <v>284.54172366621066</v>
      </c>
      <c r="E23" s="11">
        <v>306.03448275862064</v>
      </c>
      <c r="F23" s="11">
        <v>298.36829836829838</v>
      </c>
      <c r="G23" s="11">
        <v>301.72413793103448</v>
      </c>
      <c r="H23" s="11">
        <v>330.43478260869563</v>
      </c>
      <c r="I23" s="11">
        <v>310.40892193308548</v>
      </c>
      <c r="J23" s="11">
        <v>309.00243309002434</v>
      </c>
      <c r="K23" s="11">
        <v>375.72254335260112</v>
      </c>
      <c r="L23" s="12">
        <f t="shared" si="0"/>
        <v>1.2038332038332038</v>
      </c>
      <c r="M23" s="13">
        <f t="shared" si="1"/>
        <v>1.0765567208795661</v>
      </c>
      <c r="N23" s="12">
        <f t="shared" si="2"/>
        <v>1.1578740544257782</v>
      </c>
      <c r="O23" s="13">
        <f t="shared" si="3"/>
        <v>1.128869231433334</v>
      </c>
      <c r="P23" s="12">
        <f t="shared" si="4"/>
        <v>1.141565969152176</v>
      </c>
      <c r="Q23" s="13">
        <f t="shared" si="5"/>
        <v>1.2501919980180847</v>
      </c>
      <c r="R23" s="12">
        <f t="shared" si="6"/>
        <v>1.1744246391086537</v>
      </c>
      <c r="S23" s="13">
        <f t="shared" si="7"/>
        <v>1.169103222631203</v>
      </c>
      <c r="T23" s="12">
        <f t="shared" si="8"/>
        <v>1.4215371440804965</v>
      </c>
      <c r="U23" s="1">
        <v>279.44111776447107</v>
      </c>
      <c r="V23" s="1">
        <v>252.9711375212224</v>
      </c>
      <c r="W23" s="1">
        <v>283.05084745762707</v>
      </c>
      <c r="X23" s="1">
        <v>260.3305785123967</v>
      </c>
      <c r="Y23" s="1">
        <v>300.85261875761267</v>
      </c>
      <c r="Z23" s="1">
        <v>217.68707482993196</v>
      </c>
      <c r="AA23" s="1">
        <v>285.93040847201212</v>
      </c>
      <c r="AB23" s="1">
        <v>253.52112676056336</v>
      </c>
      <c r="AC23" s="1">
        <v>300.50083472454094</v>
      </c>
      <c r="AD23" s="1">
        <v>260.86956521739131</v>
      </c>
      <c r="AE23" s="2"/>
      <c r="AF23" s="10">
        <f t="shared" si="9"/>
        <v>1.0572587019692807</v>
      </c>
      <c r="AG23" s="3">
        <f t="shared" si="10"/>
        <v>0.95711017272986698</v>
      </c>
      <c r="AH23" s="10">
        <f t="shared" si="11"/>
        <v>1.0709160268482301</v>
      </c>
      <c r="AI23" s="2">
        <f t="shared" si="12"/>
        <v>0.98495443949989392</v>
      </c>
      <c r="AJ23" s="3">
        <f t="shared" si="13"/>
        <v>1.1382685974646998</v>
      </c>
      <c r="AK23" s="5">
        <f t="shared" si="14"/>
        <v>0.82361377599472829</v>
      </c>
      <c r="AL23" s="8">
        <f t="shared" si="15"/>
        <v>1.0818107762131968</v>
      </c>
      <c r="AM23" s="6">
        <f t="shared" si="16"/>
        <v>0.95919104369808583</v>
      </c>
      <c r="AN23" s="3">
        <f t="shared" si="17"/>
        <v>1.1369376310945594</v>
      </c>
      <c r="AO23" s="2">
        <f t="shared" si="18"/>
        <v>0.98699368264585652</v>
      </c>
    </row>
    <row r="24" spans="1:318" x14ac:dyDescent="0.25">
      <c r="A24" s="16" t="s">
        <v>20</v>
      </c>
      <c r="B24" s="11">
        <v>181.22977346278319</v>
      </c>
      <c r="C24" s="11">
        <v>289.4736842105263</v>
      </c>
      <c r="D24" s="11">
        <v>198.25072886297377</v>
      </c>
      <c r="E24" s="11">
        <v>252.63157894736844</v>
      </c>
      <c r="F24" s="11">
        <v>218.93491124260356</v>
      </c>
      <c r="G24" s="11">
        <v>233.64485981308411</v>
      </c>
      <c r="H24" s="11">
        <v>218.44660194174756</v>
      </c>
      <c r="I24" s="11">
        <v>215.51724137931032</v>
      </c>
      <c r="J24" s="11">
        <v>264.36781609195401</v>
      </c>
      <c r="K24" s="11">
        <v>215.38461538461539</v>
      </c>
      <c r="L24" s="12">
        <f t="shared" si="0"/>
        <v>1.5972744360902253</v>
      </c>
      <c r="M24" s="13">
        <f t="shared" si="1"/>
        <v>1.0939192003331946</v>
      </c>
      <c r="N24" s="12">
        <f t="shared" si="2"/>
        <v>1.393984962406015</v>
      </c>
      <c r="O24" s="13">
        <f t="shared" si="3"/>
        <v>1.2080515638207945</v>
      </c>
      <c r="P24" s="12">
        <f t="shared" si="4"/>
        <v>1.2892189586114819</v>
      </c>
      <c r="Q24" s="13">
        <f t="shared" si="5"/>
        <v>1.2053571428571428</v>
      </c>
      <c r="R24" s="12">
        <f t="shared" si="6"/>
        <v>1.1891933497536944</v>
      </c>
      <c r="S24" s="13">
        <f t="shared" si="7"/>
        <v>1.4587438423645318</v>
      </c>
      <c r="T24" s="12">
        <f t="shared" si="8"/>
        <v>1.1884615384615385</v>
      </c>
      <c r="U24" s="1">
        <v>193.41563786008231</v>
      </c>
      <c r="V24" s="1">
        <v>191.72932330827066</v>
      </c>
      <c r="W24" s="1">
        <v>183.39100346020763</v>
      </c>
      <c r="X24" s="1">
        <v>180.61674008810573</v>
      </c>
      <c r="Y24" s="1">
        <v>206.61157024793388</v>
      </c>
      <c r="Z24" s="1">
        <v>148.38709677419354</v>
      </c>
      <c r="AA24" s="1">
        <v>205.52147239263803</v>
      </c>
      <c r="AB24" s="1">
        <v>193.93939393939394</v>
      </c>
      <c r="AC24" s="1">
        <v>210.74380165289256</v>
      </c>
      <c r="AD24" s="1">
        <v>155.9633027522936</v>
      </c>
      <c r="AE24" s="2"/>
      <c r="AF24" s="10">
        <f t="shared" si="9"/>
        <v>1.0672398589065255</v>
      </c>
      <c r="AG24" s="3">
        <f t="shared" si="10"/>
        <v>1.0579350161117076</v>
      </c>
      <c r="AH24" s="10">
        <f t="shared" si="11"/>
        <v>1.0119253583786456</v>
      </c>
      <c r="AI24" s="2">
        <f t="shared" si="12"/>
        <v>0.99661736941472623</v>
      </c>
      <c r="AJ24" s="3">
        <f t="shared" si="13"/>
        <v>1.1400531286894922</v>
      </c>
      <c r="AK24" s="5">
        <f t="shared" si="14"/>
        <v>0.81877880184331786</v>
      </c>
      <c r="AL24" s="8">
        <f t="shared" si="15"/>
        <v>1.1340381244522348</v>
      </c>
      <c r="AM24" s="6">
        <f t="shared" si="16"/>
        <v>1.07012987012987</v>
      </c>
      <c r="AN24" s="3">
        <f t="shared" si="17"/>
        <v>1.1628541912632822</v>
      </c>
      <c r="AO24" s="2">
        <f t="shared" si="18"/>
        <v>0.86058322411533428</v>
      </c>
    </row>
    <row r="25" spans="1:318" x14ac:dyDescent="0.25">
      <c r="A25" s="16" t="s">
        <v>10</v>
      </c>
      <c r="B25" s="11">
        <v>359.22330097087377</v>
      </c>
      <c r="C25" s="11">
        <v>710.52631578947364</v>
      </c>
      <c r="D25" s="11">
        <v>428.57142857142856</v>
      </c>
      <c r="E25" s="11">
        <v>336.84210526315786</v>
      </c>
      <c r="F25" s="11">
        <v>431.95266272189349</v>
      </c>
      <c r="G25" s="11">
        <v>481.30841121495325</v>
      </c>
      <c r="H25" s="11">
        <v>412.62135922330094</v>
      </c>
      <c r="I25" s="11">
        <v>508.62068965517238</v>
      </c>
      <c r="J25" s="11">
        <v>471.26436781609192</v>
      </c>
      <c r="K25" s="11">
        <v>415.38461538461542</v>
      </c>
      <c r="L25" s="12">
        <f t="shared" si="0"/>
        <v>1.9779516358463727</v>
      </c>
      <c r="M25" s="13">
        <f t="shared" si="1"/>
        <v>1.1930501930501931</v>
      </c>
      <c r="N25" s="12">
        <f t="shared" si="2"/>
        <v>0.9376955903271692</v>
      </c>
      <c r="O25" s="13">
        <f t="shared" si="3"/>
        <v>1.2024628178474333</v>
      </c>
      <c r="P25" s="12">
        <f t="shared" si="4"/>
        <v>1.339858550138924</v>
      </c>
      <c r="Q25" s="13">
        <f t="shared" si="5"/>
        <v>1.1486486486486487</v>
      </c>
      <c r="R25" s="12">
        <f t="shared" si="6"/>
        <v>1.4158900279589934</v>
      </c>
      <c r="S25" s="13">
        <f t="shared" si="7"/>
        <v>1.3118981050015532</v>
      </c>
      <c r="T25" s="12">
        <f t="shared" si="8"/>
        <v>1.1563409563409566</v>
      </c>
      <c r="U25" s="1">
        <v>374.48559670781896</v>
      </c>
      <c r="V25" s="1">
        <v>357.14285714285717</v>
      </c>
      <c r="W25" s="1">
        <v>352.94117647058823</v>
      </c>
      <c r="X25" s="1">
        <v>378.85462555066078</v>
      </c>
      <c r="Y25" s="1">
        <v>410.46831955922863</v>
      </c>
      <c r="Z25" s="1">
        <v>316.12903225806451</v>
      </c>
      <c r="AA25" s="1">
        <v>386.50306748466255</v>
      </c>
      <c r="AB25" s="1">
        <v>363.63636363636363</v>
      </c>
      <c r="AC25" s="1">
        <v>409.09090909090912</v>
      </c>
      <c r="AD25" s="1">
        <v>348.62385321100919</v>
      </c>
      <c r="AE25" s="2"/>
      <c r="AF25" s="10">
        <f t="shared" si="9"/>
        <v>1.0424869313758205</v>
      </c>
      <c r="AG25" s="3">
        <f t="shared" si="10"/>
        <v>0.99420849420849433</v>
      </c>
      <c r="AH25" s="10">
        <f t="shared" si="11"/>
        <v>0.98251192368839435</v>
      </c>
      <c r="AI25" s="2">
        <f t="shared" si="12"/>
        <v>1.0546493630194071</v>
      </c>
      <c r="AJ25" s="3">
        <f t="shared" si="13"/>
        <v>1.1426550517459608</v>
      </c>
      <c r="AK25" s="5">
        <f t="shared" si="14"/>
        <v>0.88003487358326071</v>
      </c>
      <c r="AL25" s="8">
        <f t="shared" si="15"/>
        <v>1.0759409716464932</v>
      </c>
      <c r="AM25" s="6">
        <f t="shared" si="16"/>
        <v>1.0122850122850122</v>
      </c>
      <c r="AN25" s="3">
        <f t="shared" si="17"/>
        <v>1.138820638820639</v>
      </c>
      <c r="AO25" s="2">
        <f t="shared" si="18"/>
        <v>0.97049342920902559</v>
      </c>
    </row>
    <row r="26" spans="1:318" x14ac:dyDescent="0.25">
      <c r="A26" s="16" t="s">
        <v>47</v>
      </c>
      <c r="B26" s="11">
        <v>165.07777220270947</v>
      </c>
      <c r="C26" s="11">
        <v>313.25301204819277</v>
      </c>
      <c r="D26" s="11">
        <v>187.96296296296296</v>
      </c>
      <c r="E26" s="11">
        <v>214.70588235294116</v>
      </c>
      <c r="F26" s="11">
        <v>245.95469255663428</v>
      </c>
      <c r="G26" s="11">
        <v>247.77448071216617</v>
      </c>
      <c r="H26" s="11">
        <v>196.45494830132941</v>
      </c>
      <c r="I26" s="11">
        <v>217.12158808933003</v>
      </c>
      <c r="J26" s="11">
        <v>226.97368421052633</v>
      </c>
      <c r="K26" s="11">
        <v>268.77470355731225</v>
      </c>
      <c r="L26" s="12">
        <f t="shared" si="0"/>
        <v>1.8976086717691436</v>
      </c>
      <c r="M26" s="13">
        <f t="shared" si="1"/>
        <v>1.1386327817178883</v>
      </c>
      <c r="N26" s="12">
        <f t="shared" si="2"/>
        <v>1.3006347219738961</v>
      </c>
      <c r="O26" s="13">
        <f t="shared" si="3"/>
        <v>1.4899322257306145</v>
      </c>
      <c r="P26" s="12">
        <f t="shared" si="4"/>
        <v>1.5009560488126055</v>
      </c>
      <c r="Q26" s="13">
        <f t="shared" si="5"/>
        <v>1.1900751123542539</v>
      </c>
      <c r="R26" s="12">
        <f t="shared" si="6"/>
        <v>1.3152684652341482</v>
      </c>
      <c r="S26" s="13">
        <f t="shared" si="7"/>
        <v>1.3749500079987205</v>
      </c>
      <c r="T26" s="12">
        <f t="shared" si="8"/>
        <v>1.6281701647104054</v>
      </c>
      <c r="U26" s="1">
        <v>167.33067729083663</v>
      </c>
      <c r="V26" s="1">
        <v>166.85456595264938</v>
      </c>
      <c r="W26" s="1">
        <v>161.61616161616163</v>
      </c>
      <c r="X26" s="1">
        <v>166.66666666666666</v>
      </c>
      <c r="Y26" s="1">
        <v>189.07905460472699</v>
      </c>
      <c r="Z26" s="1">
        <v>123.89380530973452</v>
      </c>
      <c r="AA26" s="1">
        <v>182.00408997955012</v>
      </c>
      <c r="AB26" s="1">
        <v>153.00546448087431</v>
      </c>
      <c r="AC26" s="1">
        <v>208.38052095130237</v>
      </c>
      <c r="AD26" s="1">
        <v>140.59753954305802</v>
      </c>
      <c r="AE26" s="2"/>
      <c r="AF26" s="10">
        <f t="shared" si="9"/>
        <v>1.0136475375095362</v>
      </c>
      <c r="AG26" s="3">
        <f t="shared" si="10"/>
        <v>1.0107633736888457</v>
      </c>
      <c r="AH26" s="10">
        <f t="shared" si="11"/>
        <v>0.97903042583893662</v>
      </c>
      <c r="AI26" s="2">
        <f t="shared" si="12"/>
        <v>1.0096251266464034</v>
      </c>
      <c r="AJ26" s="3">
        <f t="shared" si="13"/>
        <v>1.1453937867088781</v>
      </c>
      <c r="AK26" s="5">
        <f t="shared" si="14"/>
        <v>0.75051779325927326</v>
      </c>
      <c r="AL26" s="8">
        <f t="shared" si="15"/>
        <v>1.1025354143746</v>
      </c>
      <c r="AM26" s="6">
        <f t="shared" si="16"/>
        <v>0.92686896872456692</v>
      </c>
      <c r="AN26" s="3">
        <f t="shared" si="17"/>
        <v>1.262317259136613</v>
      </c>
      <c r="AO26" s="2">
        <f t="shared" si="18"/>
        <v>0.85170485200399593</v>
      </c>
    </row>
    <row r="27" spans="1:318" x14ac:dyDescent="0.25">
      <c r="A27" s="16" t="s">
        <v>8</v>
      </c>
      <c r="B27" s="29">
        <v>148.86731391585761</v>
      </c>
      <c r="C27" s="29">
        <v>236.84210526315789</v>
      </c>
      <c r="D27" s="29">
        <v>189.50437317784258</v>
      </c>
      <c r="E27" s="29">
        <v>242.10526315789474</v>
      </c>
      <c r="F27" s="29">
        <v>230.76923076923077</v>
      </c>
      <c r="G27" s="29">
        <v>196.26168224299064</v>
      </c>
      <c r="H27" s="29">
        <v>218.44660194174756</v>
      </c>
      <c r="I27" s="29">
        <v>219.82758620689654</v>
      </c>
      <c r="J27" s="29">
        <v>206.89655172413794</v>
      </c>
      <c r="K27" s="29">
        <v>230.76923076923077</v>
      </c>
      <c r="L27" s="12">
        <f t="shared" si="0"/>
        <v>1.5909610983981692</v>
      </c>
      <c r="M27" s="13">
        <f t="shared" si="1"/>
        <v>1.2729750285207251</v>
      </c>
      <c r="N27" s="12">
        <f t="shared" si="2"/>
        <v>1.6263157894736842</v>
      </c>
      <c r="O27" s="13">
        <f t="shared" si="3"/>
        <v>1.5501672240802675</v>
      </c>
      <c r="P27" s="12">
        <f t="shared" si="4"/>
        <v>1.3183665176757415</v>
      </c>
      <c r="Q27" s="13">
        <f t="shared" si="5"/>
        <v>1.4673913043478259</v>
      </c>
      <c r="R27" s="12">
        <f t="shared" si="6"/>
        <v>1.4766679160419789</v>
      </c>
      <c r="S27" s="13">
        <f t="shared" si="7"/>
        <v>1.3898050974512743</v>
      </c>
      <c r="T27" s="12">
        <f t="shared" si="8"/>
        <v>1.5501672240802675</v>
      </c>
      <c r="U27" s="1">
        <v>148.14814814814815</v>
      </c>
      <c r="V27" s="1">
        <v>157.89473684210526</v>
      </c>
      <c r="W27" s="1">
        <v>166.08996539792386</v>
      </c>
      <c r="X27" s="1">
        <v>154.18502202643171</v>
      </c>
      <c r="Y27" s="1">
        <v>170.79889807162536</v>
      </c>
      <c r="Z27" s="1">
        <v>103.2258064516129</v>
      </c>
      <c r="AA27" s="1">
        <v>153.37423312883436</v>
      </c>
      <c r="AB27" s="1">
        <v>163.63636363636363</v>
      </c>
      <c r="AC27" s="1">
        <v>198.34710743801654</v>
      </c>
      <c r="AD27" s="1">
        <v>123.85321100917432</v>
      </c>
      <c r="AE27" s="2"/>
      <c r="AF27" s="10">
        <f t="shared" si="9"/>
        <v>0.99516908212560384</v>
      </c>
      <c r="AG27" s="3">
        <f t="shared" si="10"/>
        <v>1.0606407322654461</v>
      </c>
      <c r="AH27" s="10">
        <f t="shared" si="11"/>
        <v>1.115691289303445</v>
      </c>
      <c r="AI27" s="2">
        <f t="shared" si="12"/>
        <v>1.0357211262210304</v>
      </c>
      <c r="AJ27" s="3">
        <f t="shared" si="13"/>
        <v>1.1473230326985269</v>
      </c>
      <c r="AK27" s="5">
        <f t="shared" si="14"/>
        <v>0.69340813464235618</v>
      </c>
      <c r="AL27" s="8">
        <f t="shared" si="15"/>
        <v>1.0302747399306482</v>
      </c>
      <c r="AM27" s="6">
        <f t="shared" si="16"/>
        <v>1.0992094861660078</v>
      </c>
      <c r="AN27" s="3">
        <f t="shared" si="17"/>
        <v>1.3323751347466763</v>
      </c>
      <c r="AO27" s="2">
        <f t="shared" si="18"/>
        <v>0.83197048264858398</v>
      </c>
    </row>
    <row r="28" spans="1:318" s="33" customFormat="1" x14ac:dyDescent="0.25">
      <c r="A28" s="40" t="s">
        <v>45</v>
      </c>
      <c r="B28" s="49">
        <v>241.34470647265431</v>
      </c>
      <c r="C28" s="49">
        <v>319.2771084337349</v>
      </c>
      <c r="D28" s="49">
        <v>272.22222222222217</v>
      </c>
      <c r="E28" s="49">
        <v>302.94117647058823</v>
      </c>
      <c r="F28" s="49">
        <v>317.15210355987057</v>
      </c>
      <c r="G28" s="49">
        <v>333.82789317507417</v>
      </c>
      <c r="H28" s="49">
        <v>311.66912850812406</v>
      </c>
      <c r="I28" s="49">
        <v>356.07940446650122</v>
      </c>
      <c r="J28" s="49">
        <v>322.36842105263156</v>
      </c>
      <c r="K28" s="49">
        <v>339.92094861660075</v>
      </c>
      <c r="L28" s="12">
        <f t="shared" si="0"/>
        <v>1.3229091000175335</v>
      </c>
      <c r="M28" s="14">
        <f t="shared" si="1"/>
        <v>1.1279394779394776</v>
      </c>
      <c r="N28" s="12">
        <f t="shared" si="2"/>
        <v>1.2552219640454934</v>
      </c>
      <c r="O28" s="14">
        <f t="shared" si="3"/>
        <v>1.314104246143081</v>
      </c>
      <c r="P28" s="12">
        <f t="shared" si="4"/>
        <v>1.3831995656921472</v>
      </c>
      <c r="Q28" s="14">
        <f t="shared" si="5"/>
        <v>1.2913858068954078</v>
      </c>
      <c r="R28" s="12">
        <f t="shared" si="6"/>
        <v>1.4753976155961266</v>
      </c>
      <c r="S28" s="14">
        <f t="shared" si="7"/>
        <v>1.3357178028230658</v>
      </c>
      <c r="T28" s="12">
        <f t="shared" si="8"/>
        <v>1.4084458432284517</v>
      </c>
      <c r="U28" s="43">
        <v>217.79548472775565</v>
      </c>
      <c r="V28" s="43">
        <v>257.04622322435171</v>
      </c>
      <c r="W28" s="43">
        <v>268.23793490460156</v>
      </c>
      <c r="X28" s="43">
        <v>217.63085399449037</v>
      </c>
      <c r="Y28" s="43">
        <v>277.91361043194786</v>
      </c>
      <c r="Z28" s="43">
        <v>154.86725663716814</v>
      </c>
      <c r="AA28" s="43">
        <v>242.33128834355827</v>
      </c>
      <c r="AB28" s="43">
        <v>256.83060109289619</v>
      </c>
      <c r="AC28" s="43">
        <v>285.39071347678367</v>
      </c>
      <c r="AD28" s="43">
        <v>191.56414762741653</v>
      </c>
      <c r="AE28" s="44"/>
      <c r="AF28" s="45">
        <f t="shared" si="9"/>
        <v>0.90242495023371516</v>
      </c>
      <c r="AG28" s="3">
        <f t="shared" si="10"/>
        <v>1.0650584675387378</v>
      </c>
      <c r="AH28" s="45">
        <f t="shared" si="11"/>
        <v>1.1114307780974446</v>
      </c>
      <c r="AI28" s="44">
        <f t="shared" si="12"/>
        <v>0.90174281083371988</v>
      </c>
      <c r="AJ28" s="3">
        <f t="shared" si="13"/>
        <v>1.1515214669248899</v>
      </c>
      <c r="AK28" s="46">
        <f t="shared" si="14"/>
        <v>0.64168491159641594</v>
      </c>
      <c r="AL28" s="47">
        <f t="shared" si="15"/>
        <v>1.0040878537811051</v>
      </c>
      <c r="AM28" s="48">
        <f t="shared" si="16"/>
        <v>1.0641650477716051</v>
      </c>
      <c r="AN28" s="3">
        <f t="shared" si="17"/>
        <v>1.182502478085717</v>
      </c>
      <c r="AO28" s="44">
        <f t="shared" si="18"/>
        <v>0.79373668653106266</v>
      </c>
    </row>
    <row r="29" spans="1:318" x14ac:dyDescent="0.25">
      <c r="A29" s="16" t="s">
        <v>48</v>
      </c>
      <c r="B29" s="29">
        <v>143.00050175614652</v>
      </c>
      <c r="C29" s="29">
        <v>277.10843373493975</v>
      </c>
      <c r="D29" s="29">
        <v>151.85185185185185</v>
      </c>
      <c r="E29" s="29">
        <v>197.05882352941177</v>
      </c>
      <c r="F29" s="29">
        <v>187.70226537216828</v>
      </c>
      <c r="G29" s="29">
        <v>186.94362017804153</v>
      </c>
      <c r="H29" s="29">
        <v>177.25258493353027</v>
      </c>
      <c r="I29" s="29">
        <v>166.2531017369727</v>
      </c>
      <c r="J29" s="29">
        <v>194.07894736842104</v>
      </c>
      <c r="K29" s="29">
        <v>225.29644268774703</v>
      </c>
      <c r="L29" s="12">
        <f t="shared" si="0"/>
        <v>1.9378144155569645</v>
      </c>
      <c r="M29" s="13">
        <f t="shared" si="1"/>
        <v>1.0618973359324235</v>
      </c>
      <c r="N29" s="12">
        <f t="shared" si="2"/>
        <v>1.3780288957688338</v>
      </c>
      <c r="O29" s="13">
        <f t="shared" si="3"/>
        <v>1.3125986487253731</v>
      </c>
      <c r="P29" s="12">
        <f t="shared" si="4"/>
        <v>1.3072934561924097</v>
      </c>
      <c r="Q29" s="13">
        <f t="shared" si="5"/>
        <v>1.2395242167457046</v>
      </c>
      <c r="R29" s="12">
        <f t="shared" si="6"/>
        <v>1.162605023725567</v>
      </c>
      <c r="S29" s="13">
        <f t="shared" si="7"/>
        <v>1.3571906740535549</v>
      </c>
      <c r="T29" s="12">
        <f t="shared" si="8"/>
        <v>1.5754940711462451</v>
      </c>
      <c r="U29" s="1">
        <v>159.36254980079681</v>
      </c>
      <c r="V29" s="1">
        <v>146.56144306651635</v>
      </c>
      <c r="W29" s="1">
        <v>150.39281705948375</v>
      </c>
      <c r="X29" s="1">
        <v>141.87327823691459</v>
      </c>
      <c r="Y29" s="1">
        <v>165.44417277913612</v>
      </c>
      <c r="Z29" s="1">
        <v>99.557522123893804</v>
      </c>
      <c r="AA29" s="1">
        <v>157.4642126789366</v>
      </c>
      <c r="AB29" s="1">
        <v>134.79052823315118</v>
      </c>
      <c r="AC29" s="1">
        <v>168.74292185730462</v>
      </c>
      <c r="AD29" s="1">
        <v>135.32513181019331</v>
      </c>
      <c r="AE29" s="2"/>
      <c r="AF29" s="10">
        <f t="shared" si="9"/>
        <v>1.1144195149227651</v>
      </c>
      <c r="AG29" s="3">
        <f t="shared" si="10"/>
        <v>1.0249016001107616</v>
      </c>
      <c r="AH29" s="10">
        <f t="shared" si="11"/>
        <v>1.051694331226495</v>
      </c>
      <c r="AI29" s="2">
        <f t="shared" si="12"/>
        <v>0.9921173457058623</v>
      </c>
      <c r="AJ29" s="3">
        <f t="shared" si="13"/>
        <v>1.1569481977151519</v>
      </c>
      <c r="AK29" s="5">
        <f t="shared" si="14"/>
        <v>0.69620400558919415</v>
      </c>
      <c r="AL29" s="30">
        <f t="shared" si="15"/>
        <v>1.1011444767337566</v>
      </c>
      <c r="AM29" s="6">
        <f t="shared" si="16"/>
        <v>0.94258779918831681</v>
      </c>
      <c r="AN29" s="3">
        <f t="shared" si="17"/>
        <v>1.1800162921459934</v>
      </c>
      <c r="AO29" s="2">
        <f t="shared" si="18"/>
        <v>0.94632627262356228</v>
      </c>
    </row>
    <row r="30" spans="1:318" x14ac:dyDescent="0.25">
      <c r="A30" s="16" t="s">
        <v>46</v>
      </c>
      <c r="B30" s="11">
        <v>168.08830908178626</v>
      </c>
      <c r="C30" s="11">
        <v>283.13253012048193</v>
      </c>
      <c r="D30" s="11">
        <v>189.81481481481484</v>
      </c>
      <c r="E30" s="11">
        <v>244.11764705882354</v>
      </c>
      <c r="F30" s="11">
        <v>237.86407766990291</v>
      </c>
      <c r="G30" s="11">
        <v>244.80712166172106</v>
      </c>
      <c r="H30" s="11">
        <v>212.70310192023635</v>
      </c>
      <c r="I30" s="11">
        <v>225.80645161290323</v>
      </c>
      <c r="J30" s="11">
        <v>235.19736842105263</v>
      </c>
      <c r="K30" s="11">
        <v>284.58498023715418</v>
      </c>
      <c r="L30" s="12">
        <f t="shared" si="0"/>
        <v>1.6844272612839417</v>
      </c>
      <c r="M30" s="13">
        <f t="shared" si="1"/>
        <v>1.1292564953012714</v>
      </c>
      <c r="N30" s="12">
        <f t="shared" si="2"/>
        <v>1.4523178226514486</v>
      </c>
      <c r="O30" s="13">
        <f t="shared" si="3"/>
        <v>1.4151137516301984</v>
      </c>
      <c r="P30" s="12">
        <f t="shared" si="4"/>
        <v>1.4564196820054032</v>
      </c>
      <c r="Q30" s="13">
        <f t="shared" si="5"/>
        <v>1.2654247227672568</v>
      </c>
      <c r="R30" s="12">
        <f t="shared" si="6"/>
        <v>1.343379874819451</v>
      </c>
      <c r="S30" s="13">
        <f t="shared" si="7"/>
        <v>1.3992488216810683</v>
      </c>
      <c r="T30" s="12">
        <f t="shared" si="8"/>
        <v>1.693068255560144</v>
      </c>
      <c r="U30" s="1">
        <v>167.33067729083663</v>
      </c>
      <c r="V30" s="1">
        <v>175.87373167981963</v>
      </c>
      <c r="W30" s="1">
        <v>186.30751964085297</v>
      </c>
      <c r="X30" s="1">
        <v>146.00550964187329</v>
      </c>
      <c r="Y30" s="1">
        <v>195.59902200489</v>
      </c>
      <c r="Z30" s="1">
        <v>92.920353982300895</v>
      </c>
      <c r="AA30" s="1">
        <v>173.8241308793456</v>
      </c>
      <c r="AB30" s="1">
        <v>162.11293260473587</v>
      </c>
      <c r="AC30" s="1">
        <v>217.440543601359</v>
      </c>
      <c r="AD30" s="1">
        <v>128.29525483304042</v>
      </c>
      <c r="AE30" s="2"/>
      <c r="AF30" s="10">
        <f t="shared" si="9"/>
        <v>0.9954926562407086</v>
      </c>
      <c r="AG30" s="3">
        <f t="shared" si="10"/>
        <v>1.0463174544414342</v>
      </c>
      <c r="AH30" s="10">
        <f t="shared" si="11"/>
        <v>1.1083907064006566</v>
      </c>
      <c r="AI30" s="2">
        <f t="shared" si="12"/>
        <v>0.86862382303359242</v>
      </c>
      <c r="AJ30" s="3">
        <f t="shared" si="13"/>
        <v>1.1636682115096888</v>
      </c>
      <c r="AK30" s="5">
        <f t="shared" si="14"/>
        <v>0.55280676264694228</v>
      </c>
      <c r="AL30" s="8">
        <f t="shared" si="15"/>
        <v>1.0341238592314501</v>
      </c>
      <c r="AM30" s="6">
        <f t="shared" si="16"/>
        <v>0.9644509691977271</v>
      </c>
      <c r="AN30" s="3">
        <f t="shared" si="17"/>
        <v>1.2936089653656968</v>
      </c>
      <c r="AO30" s="2">
        <f t="shared" si="18"/>
        <v>0.76326102352910308</v>
      </c>
    </row>
    <row r="31" spans="1:318" x14ac:dyDescent="0.25">
      <c r="A31" s="16" t="s">
        <v>6</v>
      </c>
      <c r="B31" s="29">
        <v>148.86731391585761</v>
      </c>
      <c r="C31" s="29">
        <v>368.4210526315789</v>
      </c>
      <c r="D31" s="29">
        <v>169.09620991253644</v>
      </c>
      <c r="E31" s="29">
        <v>263.15789473684208</v>
      </c>
      <c r="F31" s="29">
        <v>218.93491124260356</v>
      </c>
      <c r="G31" s="29">
        <v>186.91588785046727</v>
      </c>
      <c r="H31" s="29">
        <v>203.88349514563106</v>
      </c>
      <c r="I31" s="29">
        <v>185.34482758620692</v>
      </c>
      <c r="J31" s="29">
        <v>195.40229885057474</v>
      </c>
      <c r="K31" s="29">
        <v>230.76923076923077</v>
      </c>
      <c r="L31" s="12">
        <f t="shared" si="0"/>
        <v>2.4748283752860409</v>
      </c>
      <c r="M31" s="13">
        <f t="shared" si="1"/>
        <v>1.1358854100646469</v>
      </c>
      <c r="N31" s="12">
        <f t="shared" si="2"/>
        <v>1.7677345537757436</v>
      </c>
      <c r="O31" s="13">
        <f t="shared" si="3"/>
        <v>1.4706714689992282</v>
      </c>
      <c r="P31" s="12">
        <f t="shared" si="4"/>
        <v>1.2555871596911823</v>
      </c>
      <c r="Q31" s="13">
        <f t="shared" si="5"/>
        <v>1.3695652173913042</v>
      </c>
      <c r="R31" s="12">
        <f t="shared" si="6"/>
        <v>1.2450337331334334</v>
      </c>
      <c r="S31" s="13">
        <f t="shared" si="7"/>
        <v>1.3125937031484258</v>
      </c>
      <c r="T31" s="12">
        <f t="shared" si="8"/>
        <v>1.5501672240802675</v>
      </c>
      <c r="U31" s="1">
        <v>152.2633744855967</v>
      </c>
      <c r="V31" s="1">
        <v>161.65413533834587</v>
      </c>
      <c r="W31" s="1">
        <v>134.94809688581316</v>
      </c>
      <c r="X31" s="1">
        <v>176.21145374449341</v>
      </c>
      <c r="Y31" s="1">
        <v>176.3085399449036</v>
      </c>
      <c r="Z31" s="1">
        <v>122.58064516129032</v>
      </c>
      <c r="AA31" s="1">
        <v>162.57668711656441</v>
      </c>
      <c r="AB31" s="1">
        <v>145.45454545454544</v>
      </c>
      <c r="AC31" s="1">
        <v>181.81818181818181</v>
      </c>
      <c r="AD31" s="1">
        <v>123.85321100917432</v>
      </c>
      <c r="AE31" s="2"/>
      <c r="AF31" s="10">
        <f t="shared" si="9"/>
        <v>1.0228126677402039</v>
      </c>
      <c r="AG31" s="3">
        <f t="shared" si="10"/>
        <v>1.0858940830336712</v>
      </c>
      <c r="AH31" s="10">
        <f t="shared" si="11"/>
        <v>0.90649917255904922</v>
      </c>
      <c r="AI31" s="2">
        <f t="shared" si="12"/>
        <v>1.1836812871097493</v>
      </c>
      <c r="AJ31" s="3">
        <f t="shared" si="13"/>
        <v>1.1843334531081569</v>
      </c>
      <c r="AK31" s="5">
        <f t="shared" si="14"/>
        <v>0.82342215988779799</v>
      </c>
      <c r="AL31" s="8">
        <f t="shared" si="15"/>
        <v>1.0920912243264871</v>
      </c>
      <c r="AM31" s="6">
        <f t="shared" si="16"/>
        <v>0.97707509881422916</v>
      </c>
      <c r="AN31" s="3">
        <f t="shared" si="17"/>
        <v>1.2213438735177866</v>
      </c>
      <c r="AO31" s="2">
        <f t="shared" si="18"/>
        <v>0.83197048264858398</v>
      </c>
    </row>
    <row r="32" spans="1:318" x14ac:dyDescent="0.25">
      <c r="A32" s="16" t="s">
        <v>23</v>
      </c>
      <c r="B32" s="11">
        <v>270.22653721682849</v>
      </c>
      <c r="C32" s="11">
        <v>500</v>
      </c>
      <c r="D32" s="11">
        <v>303.20699708454811</v>
      </c>
      <c r="E32" s="11">
        <v>326.31578947368422</v>
      </c>
      <c r="F32" s="11">
        <v>349.11242603550295</v>
      </c>
      <c r="G32" s="11">
        <v>341.12149532710276</v>
      </c>
      <c r="H32" s="11">
        <v>291.26213592233006</v>
      </c>
      <c r="I32" s="11">
        <v>336.20689655172413</v>
      </c>
      <c r="J32" s="11">
        <v>333.33333333333331</v>
      </c>
      <c r="K32" s="11">
        <v>307.69230769230774</v>
      </c>
      <c r="L32" s="12">
        <f t="shared" si="0"/>
        <v>1.8502994011976046</v>
      </c>
      <c r="M32" s="13">
        <f t="shared" si="1"/>
        <v>1.1220474502889264</v>
      </c>
      <c r="N32" s="12">
        <f t="shared" si="2"/>
        <v>1.2075638197289631</v>
      </c>
      <c r="O32" s="13">
        <f t="shared" si="3"/>
        <v>1.2919250256882684</v>
      </c>
      <c r="P32" s="12">
        <f t="shared" si="4"/>
        <v>1.2623537970787395</v>
      </c>
      <c r="Q32" s="13">
        <f t="shared" si="5"/>
        <v>1.0778443113772453</v>
      </c>
      <c r="R32" s="12">
        <f t="shared" si="6"/>
        <v>1.2441668387363203</v>
      </c>
      <c r="S32" s="13">
        <f t="shared" si="7"/>
        <v>1.2335329341317365</v>
      </c>
      <c r="T32" s="12">
        <f t="shared" si="8"/>
        <v>1.1386457853523724</v>
      </c>
      <c r="U32" s="1">
        <v>292.18106995884773</v>
      </c>
      <c r="V32" s="1">
        <v>266.91729323308272</v>
      </c>
      <c r="W32" s="1">
        <v>249.13494809688581</v>
      </c>
      <c r="X32" s="1">
        <v>290.74889867841409</v>
      </c>
      <c r="Y32" s="1">
        <v>322.31404958677683</v>
      </c>
      <c r="Z32" s="1">
        <v>180.64516129032256</v>
      </c>
      <c r="AA32" s="1">
        <v>291.41104294478527</v>
      </c>
      <c r="AB32" s="1">
        <v>254.54545454545453</v>
      </c>
      <c r="AC32" s="1">
        <v>338.84297520661153</v>
      </c>
      <c r="AD32" s="1">
        <v>233.94495412844037</v>
      </c>
      <c r="AE32" s="2"/>
      <c r="AF32" s="10">
        <f t="shared" si="9"/>
        <v>1.0812449175722627</v>
      </c>
      <c r="AG32" s="3">
        <f t="shared" si="10"/>
        <v>0.98775381567691689</v>
      </c>
      <c r="AH32" s="10">
        <f t="shared" si="11"/>
        <v>0.92194849056212824</v>
      </c>
      <c r="AI32" s="2">
        <f t="shared" si="12"/>
        <v>1.0759450262470653</v>
      </c>
      <c r="AJ32" s="3">
        <f t="shared" si="13"/>
        <v>1.1927549858959765</v>
      </c>
      <c r="AK32" s="5">
        <f t="shared" si="14"/>
        <v>0.66849526752945709</v>
      </c>
      <c r="AL32" s="8">
        <f t="shared" si="15"/>
        <v>1.0783953565262112</v>
      </c>
      <c r="AM32" s="6">
        <f t="shared" si="16"/>
        <v>0.94197060424605328</v>
      </c>
      <c r="AN32" s="3">
        <f t="shared" si="17"/>
        <v>1.2539219082496162</v>
      </c>
      <c r="AO32" s="2">
        <f t="shared" si="18"/>
        <v>0.86573641707410864</v>
      </c>
    </row>
    <row r="33" spans="1:318" x14ac:dyDescent="0.25">
      <c r="A33" s="16" t="s">
        <v>21</v>
      </c>
      <c r="B33" s="11">
        <v>357.60517799352755</v>
      </c>
      <c r="C33" s="11">
        <v>447.36842105263156</v>
      </c>
      <c r="D33" s="11">
        <v>379.00874635568516</v>
      </c>
      <c r="E33" s="11">
        <v>442.10526315789474</v>
      </c>
      <c r="F33" s="11">
        <v>390.53254437869822</v>
      </c>
      <c r="G33" s="11">
        <v>429.90654205607478</v>
      </c>
      <c r="H33" s="11">
        <v>407.76699029126212</v>
      </c>
      <c r="I33" s="11">
        <v>443.96551724137936</v>
      </c>
      <c r="J33" s="11">
        <v>385.05747126436779</v>
      </c>
      <c r="K33" s="11">
        <v>430.76923076923077</v>
      </c>
      <c r="L33" s="12">
        <f t="shared" si="0"/>
        <v>1.2510121457489876</v>
      </c>
      <c r="M33" s="13">
        <f t="shared" si="1"/>
        <v>1.0598525124335447</v>
      </c>
      <c r="N33" s="12">
        <f t="shared" si="2"/>
        <v>1.2362943557989996</v>
      </c>
      <c r="O33" s="13">
        <f t="shared" si="3"/>
        <v>1.0920774317920157</v>
      </c>
      <c r="P33" s="12">
        <f t="shared" si="4"/>
        <v>1.2021820949803357</v>
      </c>
      <c r="Q33" s="13">
        <f t="shared" si="5"/>
        <v>1.1402714932126694</v>
      </c>
      <c r="R33" s="12">
        <f t="shared" si="6"/>
        <v>1.2414963332813231</v>
      </c>
      <c r="S33" s="13">
        <f t="shared" si="7"/>
        <v>1.0767670463410826</v>
      </c>
      <c r="T33" s="12">
        <f t="shared" si="8"/>
        <v>1.2045945005221022</v>
      </c>
      <c r="U33" s="1">
        <v>353.90946502057614</v>
      </c>
      <c r="V33" s="1">
        <v>387.21804511278197</v>
      </c>
      <c r="W33" s="1">
        <v>408.30449826989616</v>
      </c>
      <c r="X33" s="1">
        <v>339.20704845814981</v>
      </c>
      <c r="Y33" s="1">
        <v>426.99724517906333</v>
      </c>
      <c r="Z33" s="1">
        <v>232.25806451612905</v>
      </c>
      <c r="AA33" s="1">
        <v>383.43558282208591</v>
      </c>
      <c r="AB33" s="1">
        <v>357.57575757575762</v>
      </c>
      <c r="AC33" s="1">
        <v>400.82644628099172</v>
      </c>
      <c r="AD33" s="1">
        <v>311.9266055045872</v>
      </c>
      <c r="AE33" s="2"/>
      <c r="AF33" s="10">
        <f t="shared" si="9"/>
        <v>0.98966538182224451</v>
      </c>
      <c r="AG33" s="3">
        <f t="shared" si="10"/>
        <v>1.0828088320348381</v>
      </c>
      <c r="AH33" s="10">
        <f t="shared" si="11"/>
        <v>1.1417745698226054</v>
      </c>
      <c r="AI33" s="2">
        <f t="shared" si="12"/>
        <v>0.94855183686487132</v>
      </c>
      <c r="AJ33" s="3">
        <f t="shared" si="13"/>
        <v>1.1940465951161137</v>
      </c>
      <c r="AK33" s="5">
        <f t="shared" si="14"/>
        <v>0.64948182747044225</v>
      </c>
      <c r="AL33" s="8">
        <f t="shared" si="15"/>
        <v>1.0722316297920773</v>
      </c>
      <c r="AM33" s="6">
        <f t="shared" si="16"/>
        <v>0.99991772932949408</v>
      </c>
      <c r="AN33" s="3">
        <f t="shared" si="17"/>
        <v>1.1208630941251261</v>
      </c>
      <c r="AO33" s="2">
        <f t="shared" si="18"/>
        <v>0.87226534932956956</v>
      </c>
    </row>
    <row r="34" spans="1:318" x14ac:dyDescent="0.25">
      <c r="A34" s="16" t="s">
        <v>9</v>
      </c>
      <c r="B34" s="11">
        <v>278.31715210355992</v>
      </c>
      <c r="C34" s="11">
        <v>394.73684210526318</v>
      </c>
      <c r="D34" s="11">
        <v>320.69970845481049</v>
      </c>
      <c r="E34" s="11">
        <v>315.78947368421052</v>
      </c>
      <c r="F34" s="11">
        <v>360.94674556213016</v>
      </c>
      <c r="G34" s="11">
        <v>387.85046728971963</v>
      </c>
      <c r="H34" s="11">
        <v>300.97087378640776</v>
      </c>
      <c r="I34" s="11">
        <v>392.24137931034483</v>
      </c>
      <c r="J34" s="11">
        <v>321.83908045977012</v>
      </c>
      <c r="K34" s="11">
        <v>353.84615384615387</v>
      </c>
      <c r="L34" s="12">
        <f t="shared" si="0"/>
        <v>1.4182986536107709</v>
      </c>
      <c r="M34" s="13">
        <f t="shared" si="1"/>
        <v>1.1522815106108886</v>
      </c>
      <c r="N34" s="12">
        <f t="shared" si="2"/>
        <v>1.1346389228886167</v>
      </c>
      <c r="O34" s="13">
        <f t="shared" si="3"/>
        <v>1.2968900509150953</v>
      </c>
      <c r="P34" s="12">
        <f t="shared" si="4"/>
        <v>1.3935557487502714</v>
      </c>
      <c r="Q34" s="13">
        <f t="shared" si="5"/>
        <v>1.081395348837209</v>
      </c>
      <c r="R34" s="12">
        <f t="shared" si="6"/>
        <v>1.4093323977546108</v>
      </c>
      <c r="S34" s="13">
        <f t="shared" si="7"/>
        <v>1.1563753007217319</v>
      </c>
      <c r="T34" s="12">
        <f t="shared" si="8"/>
        <v>1.2713774597495526</v>
      </c>
      <c r="U34" s="1">
        <v>246.91358024691357</v>
      </c>
      <c r="V34" s="1">
        <v>315.78947368421052</v>
      </c>
      <c r="W34" s="1">
        <v>290.65743944636677</v>
      </c>
      <c r="X34" s="1">
        <v>273.12775330396477</v>
      </c>
      <c r="Y34" s="1">
        <v>333.33333333333331</v>
      </c>
      <c r="Z34" s="1">
        <v>193.54838709677418</v>
      </c>
      <c r="AA34" s="1">
        <v>279.14110429447851</v>
      </c>
      <c r="AB34" s="1">
        <v>309.09090909090907</v>
      </c>
      <c r="AC34" s="1">
        <v>334.71074380165288</v>
      </c>
      <c r="AD34" s="1">
        <v>252.29357798165137</v>
      </c>
      <c r="AE34" s="2"/>
      <c r="AF34" s="10">
        <f t="shared" si="9"/>
        <v>0.88716623600344513</v>
      </c>
      <c r="AG34" s="3">
        <f t="shared" si="10"/>
        <v>1.1346389228886167</v>
      </c>
      <c r="AH34" s="10">
        <f t="shared" si="11"/>
        <v>1.0443389394061315</v>
      </c>
      <c r="AI34" s="2">
        <f t="shared" si="12"/>
        <v>0.98135436942936161</v>
      </c>
      <c r="AJ34" s="3">
        <f t="shared" si="13"/>
        <v>1.1976744186046508</v>
      </c>
      <c r="AK34" s="5">
        <f t="shared" si="14"/>
        <v>0.69542385596399081</v>
      </c>
      <c r="AL34" s="8">
        <f t="shared" si="15"/>
        <v>1.0029604793836493</v>
      </c>
      <c r="AM34" s="6">
        <f t="shared" si="16"/>
        <v>1.1105708245243127</v>
      </c>
      <c r="AN34" s="3">
        <f t="shared" si="17"/>
        <v>1.2026234864501246</v>
      </c>
      <c r="AO34" s="2">
        <f t="shared" si="18"/>
        <v>0.90649669298058444</v>
      </c>
    </row>
    <row r="35" spans="1:318" x14ac:dyDescent="0.25">
      <c r="A35" s="16" t="s">
        <v>22</v>
      </c>
      <c r="B35" s="11">
        <v>221.68284789644014</v>
      </c>
      <c r="C35" s="11">
        <v>421.05263157894734</v>
      </c>
      <c r="D35" s="11">
        <v>253.64431486880468</v>
      </c>
      <c r="E35" s="11">
        <v>263.15789473684208</v>
      </c>
      <c r="F35" s="11">
        <v>260.35502958579883</v>
      </c>
      <c r="G35" s="11">
        <v>266.35514018691589</v>
      </c>
      <c r="H35" s="11">
        <v>276.69902912621359</v>
      </c>
      <c r="I35" s="11">
        <v>267.24137931034483</v>
      </c>
      <c r="J35" s="11">
        <v>293.10344827586204</v>
      </c>
      <c r="K35" s="11">
        <v>323.07692307692309</v>
      </c>
      <c r="L35" s="12">
        <f t="shared" si="0"/>
        <v>1.8993469074145215</v>
      </c>
      <c r="M35" s="14">
        <f t="shared" si="1"/>
        <v>1.144176544444681</v>
      </c>
      <c r="N35" s="12">
        <f t="shared" si="2"/>
        <v>1.1870918171340759</v>
      </c>
      <c r="O35" s="14">
        <f t="shared" si="3"/>
        <v>1.1744482356498078</v>
      </c>
      <c r="P35" s="12">
        <f t="shared" si="4"/>
        <v>1.2015144279964527</v>
      </c>
      <c r="Q35" s="14">
        <f t="shared" si="5"/>
        <v>1.2481751824817517</v>
      </c>
      <c r="R35" s="12">
        <f t="shared" si="6"/>
        <v>1.2055122073999496</v>
      </c>
      <c r="S35" s="14">
        <f t="shared" si="7"/>
        <v>1.3221746790838156</v>
      </c>
      <c r="T35" s="12">
        <f t="shared" si="8"/>
        <v>1.4573834924199889</v>
      </c>
      <c r="U35" s="1">
        <v>255.14403292181069</v>
      </c>
      <c r="V35" s="1">
        <v>240.6015037593985</v>
      </c>
      <c r="W35" s="1">
        <v>245.67474048442907</v>
      </c>
      <c r="X35" s="1">
        <v>215.85903083700441</v>
      </c>
      <c r="Y35" s="1">
        <v>267.21763085399448</v>
      </c>
      <c r="Z35" s="1">
        <v>174.19354838709677</v>
      </c>
      <c r="AA35" s="1">
        <v>242.33128834355827</v>
      </c>
      <c r="AB35" s="1">
        <v>212.12121212121212</v>
      </c>
      <c r="AC35" s="1">
        <v>202.47933884297521</v>
      </c>
      <c r="AD35" s="1">
        <v>238.53211009174314</v>
      </c>
      <c r="AE35" s="2"/>
      <c r="AF35" s="10">
        <f t="shared" si="9"/>
        <v>1.1509416959538614</v>
      </c>
      <c r="AG35" s="3">
        <f t="shared" si="10"/>
        <v>1.0853410899511553</v>
      </c>
      <c r="AH35" s="10">
        <f t="shared" si="11"/>
        <v>1.1082262016012931</v>
      </c>
      <c r="AI35" s="2">
        <f t="shared" si="12"/>
        <v>0.97372905881218041</v>
      </c>
      <c r="AJ35" s="3">
        <f t="shared" si="13"/>
        <v>1.2054050793267779</v>
      </c>
      <c r="AK35" s="5">
        <f t="shared" si="14"/>
        <v>0.785778196373911</v>
      </c>
      <c r="AL35" s="8">
        <f t="shared" si="15"/>
        <v>1.093144059827146</v>
      </c>
      <c r="AM35" s="6">
        <f t="shared" si="16"/>
        <v>0.95686794956867949</v>
      </c>
      <c r="AN35" s="3">
        <f t="shared" si="17"/>
        <v>0.91337395186101222</v>
      </c>
      <c r="AO35" s="2">
        <f t="shared" si="18"/>
        <v>1.0760061608518048</v>
      </c>
    </row>
    <row r="36" spans="1:318" s="26" customFormat="1" x14ac:dyDescent="0.25">
      <c r="A36" s="16" t="s">
        <v>39</v>
      </c>
      <c r="B36" s="29">
        <v>204.54545454545456</v>
      </c>
      <c r="C36" s="29">
        <v>345.45454545454544</v>
      </c>
      <c r="D36" s="29">
        <v>255.43478260869568</v>
      </c>
      <c r="E36" s="29">
        <v>298.07692307692309</v>
      </c>
      <c r="F36" s="29">
        <v>308.75576036866357</v>
      </c>
      <c r="G36" s="29">
        <v>326.44628099173553</v>
      </c>
      <c r="H36" s="29">
        <v>272</v>
      </c>
      <c r="I36" s="29">
        <v>350.74626865671644</v>
      </c>
      <c r="J36" s="29">
        <v>306.45161290322579</v>
      </c>
      <c r="K36" s="29">
        <v>365.5913978494624</v>
      </c>
      <c r="L36" s="12">
        <f t="shared" si="0"/>
        <v>1.6888888888888887</v>
      </c>
      <c r="M36" s="13">
        <f t="shared" si="1"/>
        <v>1.248792270531401</v>
      </c>
      <c r="N36" s="12">
        <f t="shared" si="2"/>
        <v>1.4572649572649572</v>
      </c>
      <c r="O36" s="13">
        <f t="shared" si="3"/>
        <v>1.5094726062467996</v>
      </c>
      <c r="P36" s="12">
        <f t="shared" si="4"/>
        <v>1.5959595959595958</v>
      </c>
      <c r="Q36" s="13">
        <f t="shared" si="5"/>
        <v>1.3297777777777777</v>
      </c>
      <c r="R36" s="12">
        <f t="shared" si="6"/>
        <v>1.714759535655058</v>
      </c>
      <c r="S36" s="13">
        <f t="shared" si="7"/>
        <v>1.4982078853046594</v>
      </c>
      <c r="T36" s="12">
        <f t="shared" si="8"/>
        <v>1.7873357228195939</v>
      </c>
      <c r="U36" s="1">
        <v>211.53846153846155</v>
      </c>
      <c r="V36" s="1">
        <v>203.3898305084746</v>
      </c>
      <c r="W36" s="1">
        <v>216.21621621621622</v>
      </c>
      <c r="X36" s="1">
        <v>179.03930131004367</v>
      </c>
      <c r="Y36" s="1">
        <v>250.61425061425064</v>
      </c>
      <c r="Z36" s="1">
        <v>76.3888888888889</v>
      </c>
      <c r="AA36" s="1">
        <v>222.2222222222222</v>
      </c>
      <c r="AB36" s="1">
        <v>189.3491124260355</v>
      </c>
      <c r="AC36" s="1">
        <v>268.60841423948216</v>
      </c>
      <c r="AD36" s="1">
        <v>163.74269005847952</v>
      </c>
      <c r="AE36" s="2"/>
      <c r="AF36" s="10">
        <f t="shared" si="9"/>
        <v>1.0341880341880341</v>
      </c>
      <c r="AG36" s="3">
        <f t="shared" si="10"/>
        <v>0.99435028248587576</v>
      </c>
      <c r="AH36" s="10">
        <f t="shared" si="11"/>
        <v>1.057057057057057</v>
      </c>
      <c r="AI36" s="2">
        <f t="shared" si="12"/>
        <v>0.87530325084910232</v>
      </c>
      <c r="AJ36" s="3">
        <f t="shared" si="13"/>
        <v>1.2252252252252251</v>
      </c>
      <c r="AK36" s="5">
        <f t="shared" si="14"/>
        <v>0.37345679012345684</v>
      </c>
      <c r="AL36" s="8">
        <f t="shared" si="15"/>
        <v>1.0864197530864195</v>
      </c>
      <c r="AM36" s="6">
        <f t="shared" si="16"/>
        <v>0.92570677186061789</v>
      </c>
      <c r="AN36" s="3">
        <f t="shared" si="17"/>
        <v>1.3131966918374682</v>
      </c>
      <c r="AO36" s="2">
        <f t="shared" si="18"/>
        <v>0.80051981806367767</v>
      </c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</row>
    <row r="37" spans="1:318" x14ac:dyDescent="0.25">
      <c r="A37" s="16" t="s">
        <v>40</v>
      </c>
      <c r="B37" s="11">
        <v>251.1278195488722</v>
      </c>
      <c r="C37" s="11">
        <v>492.06349206349205</v>
      </c>
      <c r="D37" s="11">
        <v>290.95354523227383</v>
      </c>
      <c r="E37" s="11">
        <v>292.6829268292683</v>
      </c>
      <c r="F37" s="11">
        <v>329.11392405063287</v>
      </c>
      <c r="G37" s="11">
        <v>341.36546184738961</v>
      </c>
      <c r="H37" s="11">
        <v>300.42918454935625</v>
      </c>
      <c r="I37" s="11">
        <v>332.20338983050846</v>
      </c>
      <c r="J37" s="11">
        <v>307.01754385964915</v>
      </c>
      <c r="K37" s="11">
        <v>300</v>
      </c>
      <c r="L37" s="12">
        <f t="shared" si="0"/>
        <v>1.9594145043246838</v>
      </c>
      <c r="M37" s="13">
        <f t="shared" si="1"/>
        <v>1.1585874705357011</v>
      </c>
      <c r="N37" s="12">
        <f t="shared" si="2"/>
        <v>1.1654739301884036</v>
      </c>
      <c r="O37" s="13">
        <f t="shared" si="3"/>
        <v>1.3105434700219811</v>
      </c>
      <c r="P37" s="12">
        <f t="shared" si="4"/>
        <v>1.359329533703677</v>
      </c>
      <c r="Q37" s="13">
        <f t="shared" si="5"/>
        <v>1.1963198067384544</v>
      </c>
      <c r="R37" s="12">
        <f t="shared" si="6"/>
        <v>1.3228458337562161</v>
      </c>
      <c r="S37" s="13">
        <f t="shared" si="7"/>
        <v>1.2225548902195609</v>
      </c>
      <c r="T37" s="12">
        <f t="shared" si="8"/>
        <v>1.1946107784431137</v>
      </c>
      <c r="U37" s="1">
        <v>248.09160305343511</v>
      </c>
      <c r="V37" s="1">
        <v>272.08480565371025</v>
      </c>
      <c r="W37" s="1">
        <v>260.7361963190184</v>
      </c>
      <c r="X37" s="1">
        <v>242.2907488986784</v>
      </c>
      <c r="Y37" s="1">
        <v>308.05687203791473</v>
      </c>
      <c r="Z37" s="1">
        <v>118.51851851851852</v>
      </c>
      <c r="AA37" s="1">
        <v>250</v>
      </c>
      <c r="AB37" s="1">
        <v>217.39130434782609</v>
      </c>
      <c r="AC37" s="1">
        <v>310.580204778157</v>
      </c>
      <c r="AD37" s="1">
        <v>178.01047120418846</v>
      </c>
      <c r="AE37" s="2"/>
      <c r="AF37" s="10">
        <f t="shared" si="9"/>
        <v>0.98790967682954689</v>
      </c>
      <c r="AG37" s="3">
        <f t="shared" si="10"/>
        <v>1.0834514716150736</v>
      </c>
      <c r="AH37" s="10">
        <f t="shared" si="11"/>
        <v>1.0382609015098636</v>
      </c>
      <c r="AI37" s="2">
        <f t="shared" si="12"/>
        <v>0.96481046717138397</v>
      </c>
      <c r="AJ37" s="3">
        <f t="shared" si="13"/>
        <v>1.2266935323665467</v>
      </c>
      <c r="AK37" s="5">
        <f t="shared" si="14"/>
        <v>0.47194499889110664</v>
      </c>
      <c r="AL37" s="8">
        <f t="shared" si="15"/>
        <v>0.99550898203592808</v>
      </c>
      <c r="AM37" s="6">
        <f t="shared" si="16"/>
        <v>0.86565998437906788</v>
      </c>
      <c r="AN37" s="3">
        <f t="shared" si="17"/>
        <v>1.2367415339968526</v>
      </c>
      <c r="AO37" s="2">
        <f t="shared" si="18"/>
        <v>0.70884409192087017</v>
      </c>
    </row>
    <row r="38" spans="1:318" x14ac:dyDescent="0.25">
      <c r="A38" s="50" t="s">
        <v>3</v>
      </c>
      <c r="B38" s="51">
        <v>189.32038834951456</v>
      </c>
      <c r="C38" s="51">
        <v>236.84210526315789</v>
      </c>
      <c r="D38" s="51">
        <v>209.9125364431487</v>
      </c>
      <c r="E38" s="51">
        <v>242.10526315789474</v>
      </c>
      <c r="F38" s="51">
        <v>207.10059171597632</v>
      </c>
      <c r="G38" s="51">
        <v>233.64485981308411</v>
      </c>
      <c r="H38" s="51">
        <v>213.59223300970874</v>
      </c>
      <c r="I38" s="51">
        <v>254.31034482758619</v>
      </c>
      <c r="J38" s="51">
        <v>235.63218390804596</v>
      </c>
      <c r="K38" s="51">
        <v>230.76923076923077</v>
      </c>
      <c r="L38" s="12">
        <f t="shared" si="0"/>
        <v>1.2510121457489878</v>
      </c>
      <c r="M38" s="30">
        <f t="shared" si="1"/>
        <v>1.10876878223817</v>
      </c>
      <c r="N38" s="12">
        <f t="shared" si="2"/>
        <v>1.2788124156545209</v>
      </c>
      <c r="O38" s="30">
        <f t="shared" si="3"/>
        <v>1.0939159459869519</v>
      </c>
      <c r="P38" s="12">
        <f t="shared" si="4"/>
        <v>1.234124131320393</v>
      </c>
      <c r="Q38" s="30">
        <f t="shared" si="5"/>
        <v>1.1282051282051282</v>
      </c>
      <c r="R38" s="12">
        <f t="shared" si="6"/>
        <v>1.3432802829354553</v>
      </c>
      <c r="S38" s="30">
        <f t="shared" si="7"/>
        <v>1.2446212791040376</v>
      </c>
      <c r="T38" s="12">
        <f t="shared" si="8"/>
        <v>1.2189349112426036</v>
      </c>
      <c r="U38" s="52">
        <v>226.33744855967078</v>
      </c>
      <c r="V38" s="52">
        <v>172.93233082706766</v>
      </c>
      <c r="W38" s="52">
        <v>193.77162629757785</v>
      </c>
      <c r="X38" s="52">
        <v>198.23788546255506</v>
      </c>
      <c r="Y38" s="52">
        <v>234.15977961432509</v>
      </c>
      <c r="Z38" s="52">
        <v>135.48387096774195</v>
      </c>
      <c r="AA38" s="52">
        <v>199.38650306748465</v>
      </c>
      <c r="AB38" s="52">
        <v>224.24242424242425</v>
      </c>
      <c r="AC38" s="52">
        <v>243.80165289256198</v>
      </c>
      <c r="AD38" s="52">
        <v>174.3119266055046</v>
      </c>
      <c r="AE38" s="53"/>
      <c r="AF38" s="54">
        <f t="shared" si="9"/>
        <v>1.1955260103408252</v>
      </c>
      <c r="AG38" s="3">
        <f t="shared" si="10"/>
        <v>0.91343743975322922</v>
      </c>
      <c r="AH38" s="54">
        <f t="shared" si="11"/>
        <v>1.0235116671102831</v>
      </c>
      <c r="AI38" s="53">
        <f t="shared" si="12"/>
        <v>1.0471026770586243</v>
      </c>
      <c r="AJ38" s="3">
        <f t="shared" si="13"/>
        <v>1.2368439641166915</v>
      </c>
      <c r="AK38" s="55">
        <f t="shared" si="14"/>
        <v>0.7156327543424319</v>
      </c>
      <c r="AL38" s="56">
        <f t="shared" si="15"/>
        <v>1.0531697341513293</v>
      </c>
      <c r="AM38" s="57">
        <f t="shared" si="16"/>
        <v>1.1844599844599846</v>
      </c>
      <c r="AN38" s="3">
        <f t="shared" si="17"/>
        <v>1.2877728332273786</v>
      </c>
      <c r="AO38" s="53">
        <f t="shared" si="18"/>
        <v>0.92072453540343457</v>
      </c>
      <c r="AP38" s="58"/>
      <c r="AQ38" s="58"/>
      <c r="AR38" s="58"/>
    </row>
    <row r="39" spans="1:318" x14ac:dyDescent="0.25">
      <c r="A39" s="59" t="s">
        <v>41</v>
      </c>
      <c r="B39" s="60">
        <v>207.51879699248121</v>
      </c>
      <c r="C39" s="60">
        <v>333.33333333333331</v>
      </c>
      <c r="D39" s="60">
        <v>244.49877750611245</v>
      </c>
      <c r="E39" s="60">
        <v>276.42276422764229</v>
      </c>
      <c r="F39" s="60">
        <v>248.94514767932492</v>
      </c>
      <c r="G39" s="60">
        <v>297.18875502008029</v>
      </c>
      <c r="H39" s="60">
        <v>253.21888412017168</v>
      </c>
      <c r="I39" s="60">
        <v>318.64406779661016</v>
      </c>
      <c r="J39" s="60">
        <v>267.54385964912279</v>
      </c>
      <c r="K39" s="60">
        <v>288.88888888888886</v>
      </c>
      <c r="L39" s="15">
        <f t="shared" si="0"/>
        <v>1.6062801932367148</v>
      </c>
      <c r="M39" s="61">
        <f t="shared" si="1"/>
        <v>1.1782006307359767</v>
      </c>
      <c r="N39" s="15">
        <f t="shared" si="2"/>
        <v>1.3320372334158124</v>
      </c>
      <c r="O39" s="61">
        <f t="shared" si="3"/>
        <v>1.1996269797590657</v>
      </c>
      <c r="P39" s="15">
        <f t="shared" si="4"/>
        <v>1.4321052325243</v>
      </c>
      <c r="Q39" s="61">
        <f t="shared" si="5"/>
        <v>1.220221434347204</v>
      </c>
      <c r="R39" s="15">
        <f t="shared" si="6"/>
        <v>1.5354949643822156</v>
      </c>
      <c r="S39" s="61">
        <f t="shared" si="7"/>
        <v>1.2892512077294684</v>
      </c>
      <c r="T39" s="15">
        <f t="shared" si="8"/>
        <v>1.3921095008051527</v>
      </c>
      <c r="U39" s="52">
        <v>236.64122137404581</v>
      </c>
      <c r="V39" s="52">
        <v>197.8798586572438</v>
      </c>
      <c r="W39" s="52">
        <v>205.52147239263803</v>
      </c>
      <c r="X39" s="52">
        <v>233.48017621145377</v>
      </c>
      <c r="Y39" s="52">
        <v>258.29383886255926</v>
      </c>
      <c r="Z39" s="52">
        <v>125.92592592592591</v>
      </c>
      <c r="AA39" s="52">
        <v>238.37209302325581</v>
      </c>
      <c r="AB39" s="52">
        <v>179.3478260869565</v>
      </c>
      <c r="AC39" s="52">
        <v>242.32081911262799</v>
      </c>
      <c r="AD39" s="52">
        <v>157.06806282722513</v>
      </c>
      <c r="AE39" s="53"/>
      <c r="AF39" s="62">
        <f t="shared" si="9"/>
        <v>1.1403363203894237</v>
      </c>
      <c r="AG39" s="4">
        <f t="shared" si="10"/>
        <v>0.9535514928048342</v>
      </c>
      <c r="AH39" s="62">
        <f t="shared" si="11"/>
        <v>0.99037521116742233</v>
      </c>
      <c r="AI39" s="53">
        <f t="shared" si="12"/>
        <v>1.1251037476856287</v>
      </c>
      <c r="AJ39" s="4">
        <f t="shared" si="13"/>
        <v>1.2446768322000137</v>
      </c>
      <c r="AK39" s="55">
        <f t="shared" si="14"/>
        <v>0.60681696188942558</v>
      </c>
      <c r="AL39" s="62">
        <f t="shared" si="15"/>
        <v>1.1486771149309065</v>
      </c>
      <c r="AM39" s="57">
        <f t="shared" si="16"/>
        <v>0.86424858223062373</v>
      </c>
      <c r="AN39" s="4">
        <f t="shared" si="17"/>
        <v>1.1677053964485333</v>
      </c>
      <c r="AO39" s="53">
        <f t="shared" si="18"/>
        <v>0.75688595492829502</v>
      </c>
      <c r="AP39" s="58"/>
      <c r="AQ39" s="58"/>
      <c r="AR39" s="58"/>
    </row>
  </sheetData>
  <autoFilter ref="A2:AP2">
    <sortState ref="A3:AS39">
      <sortCondition ref="AJ2:AJ39"/>
    </sortState>
  </autoFilter>
  <mergeCells count="10">
    <mergeCell ref="AH1:AI1"/>
    <mergeCell ref="AJ1:AK1"/>
    <mergeCell ref="AL1:AM1"/>
    <mergeCell ref="AN1:AO1"/>
    <mergeCell ref="U1:V1"/>
    <mergeCell ref="W1:X1"/>
    <mergeCell ref="Y1:Z1"/>
    <mergeCell ref="AA1:AB1"/>
    <mergeCell ref="AC1:AD1"/>
    <mergeCell ref="AF1:A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70" zoomScaleNormal="70" zoomScalePageLayoutView="140" workbookViewId="0">
      <selection activeCell="B5" sqref="B5"/>
    </sheetView>
  </sheetViews>
  <sheetFormatPr defaultColWidth="11" defaultRowHeight="15.75" x14ac:dyDescent="0.25"/>
  <cols>
    <col min="1" max="1" width="26.125" bestFit="1" customWidth="1"/>
    <col min="2" max="2" width="157.875" style="37" customWidth="1"/>
  </cols>
  <sheetData>
    <row r="1" spans="1:2" ht="38.1" customHeight="1" x14ac:dyDescent="0.25">
      <c r="A1" s="39" t="s">
        <v>55</v>
      </c>
      <c r="B1" s="39" t="s">
        <v>56</v>
      </c>
    </row>
    <row r="2" spans="1:2" ht="37.5" x14ac:dyDescent="0.3">
      <c r="A2" s="35" t="s">
        <v>26</v>
      </c>
      <c r="B2" s="38" t="s">
        <v>57</v>
      </c>
    </row>
    <row r="3" spans="1:2" ht="37.5" x14ac:dyDescent="0.3">
      <c r="A3" s="36" t="s">
        <v>27</v>
      </c>
      <c r="B3" s="38" t="s">
        <v>58</v>
      </c>
    </row>
    <row r="4" spans="1:2" ht="37.5" x14ac:dyDescent="0.3">
      <c r="A4" s="35" t="s">
        <v>28</v>
      </c>
      <c r="B4" s="38" t="s">
        <v>59</v>
      </c>
    </row>
    <row r="5" spans="1:2" ht="37.5" x14ac:dyDescent="0.3">
      <c r="A5" s="36" t="s">
        <v>29</v>
      </c>
      <c r="B5" s="38" t="s">
        <v>60</v>
      </c>
    </row>
    <row r="6" spans="1:2" ht="37.5" x14ac:dyDescent="0.3">
      <c r="A6" s="35" t="s">
        <v>30</v>
      </c>
      <c r="B6" s="38" t="s">
        <v>61</v>
      </c>
    </row>
    <row r="7" spans="1:2" ht="37.5" x14ac:dyDescent="0.3">
      <c r="A7" s="36" t="s">
        <v>31</v>
      </c>
      <c r="B7" s="38" t="s">
        <v>62</v>
      </c>
    </row>
    <row r="8" spans="1:2" ht="37.5" x14ac:dyDescent="0.3">
      <c r="A8" s="35" t="s">
        <v>33</v>
      </c>
      <c r="B8" s="38" t="s">
        <v>63</v>
      </c>
    </row>
    <row r="9" spans="1:2" ht="37.5" x14ac:dyDescent="0.3">
      <c r="A9" s="36" t="s">
        <v>34</v>
      </c>
      <c r="B9" s="38" t="s">
        <v>64</v>
      </c>
    </row>
    <row r="10" spans="1:2" ht="37.5" x14ac:dyDescent="0.3">
      <c r="A10" s="35" t="s">
        <v>32</v>
      </c>
      <c r="B10" s="38" t="s">
        <v>65</v>
      </c>
    </row>
    <row r="11" spans="1:2" ht="37.5" x14ac:dyDescent="0.3">
      <c r="A11" s="36" t="s">
        <v>35</v>
      </c>
      <c r="B11" s="38" t="s">
        <v>66</v>
      </c>
    </row>
    <row r="12" spans="1:2" ht="93.75" x14ac:dyDescent="0.3">
      <c r="A12" s="35" t="s">
        <v>49</v>
      </c>
      <c r="B12" s="38" t="s">
        <v>67</v>
      </c>
    </row>
    <row r="13" spans="1:2" ht="75" x14ac:dyDescent="0.3">
      <c r="A13" s="36" t="s">
        <v>50</v>
      </c>
      <c r="B13" s="38" t="s">
        <v>69</v>
      </c>
    </row>
    <row r="14" spans="1:2" ht="75" x14ac:dyDescent="0.3">
      <c r="A14" s="35" t="s">
        <v>51</v>
      </c>
      <c r="B14" s="38" t="s">
        <v>68</v>
      </c>
    </row>
    <row r="15" spans="1:2" ht="75" x14ac:dyDescent="0.3">
      <c r="A15" s="36" t="s">
        <v>52</v>
      </c>
      <c r="B15" s="38" t="s">
        <v>70</v>
      </c>
    </row>
    <row r="16" spans="1:2" ht="75" x14ac:dyDescent="0.3">
      <c r="A16" s="35" t="s">
        <v>53</v>
      </c>
      <c r="B16" s="38" t="s">
        <v>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Glossary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Moskowitz</dc:creator>
  <cp:lastModifiedBy>Naveen</cp:lastModifiedBy>
  <dcterms:created xsi:type="dcterms:W3CDTF">2013-07-04T05:03:49Z</dcterms:created>
  <dcterms:modified xsi:type="dcterms:W3CDTF">2013-07-17T08:29:51Z</dcterms:modified>
</cp:coreProperties>
</file>